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<sst xmlns="http://schemas.openxmlformats.org/spreadsheetml/2006/main" count="1789" uniqueCount="509">
  <si>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</si>
  <si>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</si>
  <si>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</si>
  <si>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</si>
  <si>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</si>
  <si>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</si>
  <si>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</si>
  <si>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</si>
  <si>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</si>
  <si>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</si>
  <si>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</si>
  <si>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</si>
  <si>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</si>
  <si>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</si>
  <si>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</si>
  <si>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</si>
  <si>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</si>
  <si>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</si>
  <si>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</si>
  <si>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</si>
  <si>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</si>
  <si>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</si>
  <si>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</si>
  <si>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</si>
  <si>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</si>
  <si>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</si>
  <si>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</si>
  <si>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</si>
  <si>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</si>
  <si>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</si>
  <si>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</si>
  <si>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</si>
  <si>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</si>
  <si>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</si>
  <si>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</si>
  <si>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</si>
  <si>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</si>
  <si>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</si>
  <si>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</si>
  <si>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</si>
  <si>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</si>
  <si>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</si>
  <si>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</si>
  <si>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</si>
  <si>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</si>
  <si>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</si>
  <si>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</si>
  <si>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</si>
  <si>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</si>
  <si>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</si>
  <si>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</si>
  <si>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</si>
  <si>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</si>
  <si>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</si>
  <si>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</si>
  <si>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</si>
  <si>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</si>
  <si>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</si>
  <si>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</si>
  <si>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</si>
  <si>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</si>
  <si>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</si>
  <si>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</si>
  <si>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</si>
  <si>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</si>
  <si>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</si>
  <si>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</si>
  <si>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</si>
  <si>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</si>
  <si>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</si>
  <si>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</si>
  <si>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</si>
  <si>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</si>
  <si>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</si>
  <si>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</si>
  <si>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</si>
  <si>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</si>
  <si>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</si>
  <si>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</si>
  <si>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</si>
  <si>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</si>
  <si>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</si>
  <si>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</si>
  <si>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</si>
  <si>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</si>
  <si>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</si>
  <si>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</si>
  <si>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</si>
  <si>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</si>
  <si>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</si>
  <si>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</si>
  <si>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</si>
  <si>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</si>
  <si>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</si>
  <si>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</si>
  <si>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</si>
  <si>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</si>
  <si>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</si>
  <si>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</si>
  <si>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</si>
  <si>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</si>
  <si>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</si>
  <si>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</si>
  <si>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Приведенцев</t>
  </si>
  <si>
    <t>Академова</t>
  </si>
  <si>
    <t>Минеева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</si>
  <si>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</si>
  <si>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</si>
  <si>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</si>
  <si>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</si>
  <si>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</si>
  <si>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</si>
  <si>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</si>
  <si>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</si>
  <si>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</si>
  <si>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</si>
  <si>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</si>
  <si>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</si>
  <si>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</si>
  <si>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Романова</t>
  </si>
  <si>
    <t>Кочмарёв</t>
  </si>
  <si>
    <t>Шакурова</t>
  </si>
  <si>
    <t>Балашов А.</t>
  </si>
  <si>
    <t>Балашова А.</t>
  </si>
  <si>
    <t>Рахилькин</t>
  </si>
  <si>
    <t>4♠</t>
  </si>
  <si>
    <t>2♠</t>
  </si>
  <si>
    <t>3♠</t>
  </si>
  <si>
    <t>1NT</t>
  </si>
  <si>
    <r>
      <t>2</t>
    </r>
    <r>
      <rPr>
        <sz val="10"/>
        <color indexed="10"/>
        <rFont val="Arial Cyr"/>
        <family val="2"/>
      </rPr>
      <t>♥</t>
    </r>
  </si>
  <si>
    <t>3♣</t>
  </si>
  <si>
    <t>5♣</t>
  </si>
  <si>
    <t>3NT</t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</si>
  <si>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</si>
  <si>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</si>
  <si>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</si>
  <si>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</si>
  <si>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</si>
  <si>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</si>
  <si>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r>
      <t>3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</si>
  <si>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</si>
  <si>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</si>
  <si>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</si>
  <si>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Adj</t>
  </si>
  <si>
    <t>Tot</t>
  </si>
  <si>
    <t>9 июня 2014г.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</si>
  <si>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</si>
  <si>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</si>
  <si>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</si>
  <si>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</si>
  <si>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</si>
  <si>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</si>
  <si>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t>5NT</t>
  </si>
  <si>
    <t>2♣</t>
  </si>
  <si>
    <t>5♠к</t>
  </si>
  <si>
    <t>ТВ5</t>
  </si>
  <si>
    <t>Д9</t>
  </si>
  <si>
    <t>9762</t>
  </si>
  <si>
    <t>Д3</t>
  </si>
  <si>
    <t>КД4</t>
  </si>
  <si>
    <t>ТКВ7</t>
  </si>
  <si>
    <t>КВ84</t>
  </si>
  <si>
    <t>В8</t>
  </si>
  <si>
    <t>98763</t>
  </si>
  <si>
    <t>КД3</t>
  </si>
  <si>
    <t>Д932</t>
  </si>
  <si>
    <t>К9864</t>
  </si>
  <si>
    <t>7</t>
  </si>
  <si>
    <t>К98</t>
  </si>
  <si>
    <t>654</t>
  </si>
  <si>
    <t>В3</t>
  </si>
  <si>
    <t>ТКД53</t>
  </si>
  <si>
    <t>Т62</t>
  </si>
  <si>
    <t>ТКВ8</t>
  </si>
  <si>
    <t>52</t>
  </si>
  <si>
    <t>В543</t>
  </si>
  <si>
    <t>982</t>
  </si>
  <si>
    <t>Т8</t>
  </si>
  <si>
    <t>Т875</t>
  </si>
  <si>
    <t>КВ7</t>
  </si>
  <si>
    <t>ТД653</t>
  </si>
  <si>
    <t>В</t>
  </si>
  <si>
    <t>54</t>
  </si>
  <si>
    <t>63</t>
  </si>
  <si>
    <t>42</t>
  </si>
  <si>
    <t>Т92</t>
  </si>
  <si>
    <t>КД742</t>
  </si>
  <si>
    <t>КВ87</t>
  </si>
  <si>
    <t>Д</t>
  </si>
  <si>
    <t>Д9754</t>
  </si>
  <si>
    <t>ТДВ</t>
  </si>
  <si>
    <t>К98754</t>
  </si>
  <si>
    <t>82</t>
  </si>
  <si>
    <t>КВ</t>
  </si>
  <si>
    <t>987542</t>
  </si>
  <si>
    <t>К3</t>
  </si>
  <si>
    <t>Д973</t>
  </si>
  <si>
    <t>К63</t>
  </si>
  <si>
    <t>ТВ632</t>
  </si>
  <si>
    <t>8</t>
  </si>
  <si>
    <t>842</t>
  </si>
  <si>
    <t>К2</t>
  </si>
  <si>
    <t>976543</t>
  </si>
  <si>
    <t>ТКДВ5</t>
  </si>
  <si>
    <t>Т</t>
  </si>
  <si>
    <t>2</t>
  </si>
  <si>
    <t>ТВ9843</t>
  </si>
  <si>
    <t>ДВ84</t>
  </si>
  <si>
    <t>КДВ</t>
  </si>
  <si>
    <t>КД762</t>
  </si>
  <si>
    <t>ТВ96</t>
  </si>
  <si>
    <t>КД65</t>
  </si>
  <si>
    <t>8542</t>
  </si>
  <si>
    <t>76</t>
  </si>
  <si>
    <t>ДВ8</t>
  </si>
  <si>
    <t>В98</t>
  </si>
  <si>
    <t>К542</t>
  </si>
  <si>
    <t>К94</t>
  </si>
  <si>
    <t>Т72</t>
  </si>
  <si>
    <t>ТД93</t>
  </si>
  <si>
    <t>85</t>
  </si>
  <si>
    <t>ТВ9</t>
  </si>
  <si>
    <t>74</t>
  </si>
  <si>
    <t>Т75</t>
  </si>
  <si>
    <t>Т853</t>
  </si>
  <si>
    <t>КДВ6</t>
  </si>
  <si>
    <t>4</t>
  </si>
  <si>
    <t>Д653</t>
  </si>
  <si>
    <t>В62</t>
  </si>
  <si>
    <t>94</t>
  </si>
  <si>
    <t>В9863</t>
  </si>
  <si>
    <t>К82</t>
  </si>
  <si>
    <t>ТВ73</t>
  </si>
  <si>
    <t>Т32</t>
  </si>
  <si>
    <t>ТД965</t>
  </si>
  <si>
    <t>Д984</t>
  </si>
  <si>
    <t>ДВ65</t>
  </si>
  <si>
    <t>ТК754</t>
  </si>
  <si>
    <t>62</t>
  </si>
  <si>
    <t>В8742</t>
  </si>
  <si>
    <t>К</t>
  </si>
  <si>
    <t>К43</t>
  </si>
  <si>
    <t>ТВ765</t>
  </si>
  <si>
    <t>863</t>
  </si>
  <si>
    <t>5</t>
  </si>
  <si>
    <t>Т754</t>
  </si>
  <si>
    <t>Д98</t>
  </si>
  <si>
    <t>Д84</t>
  </si>
  <si>
    <t>К7</t>
  </si>
  <si>
    <t>К32</t>
  </si>
  <si>
    <t>87643</t>
  </si>
  <si>
    <t>Т974</t>
  </si>
  <si>
    <t>КД963</t>
  </si>
  <si>
    <t>К853</t>
  </si>
  <si>
    <t>ТВ2</t>
  </si>
  <si>
    <t>Т82</t>
  </si>
  <si>
    <t>В94</t>
  </si>
  <si>
    <t>К9</t>
  </si>
  <si>
    <t>В5</t>
  </si>
  <si>
    <t>КВ63</t>
  </si>
  <si>
    <t>К54</t>
  </si>
  <si>
    <t>Д4</t>
  </si>
  <si>
    <t>873</t>
  </si>
  <si>
    <t>ТК96</t>
  </si>
  <si>
    <t>В98542</t>
  </si>
  <si>
    <t>В2</t>
  </si>
  <si>
    <t>Д7</t>
  </si>
  <si>
    <t>В65</t>
  </si>
  <si>
    <t>Д52</t>
  </si>
  <si>
    <t>В54</t>
  </si>
  <si>
    <t>ТДВ7</t>
  </si>
  <si>
    <t>Д42</t>
  </si>
  <si>
    <t>Д86</t>
  </si>
  <si>
    <t>К92</t>
  </si>
  <si>
    <t>ТВ86</t>
  </si>
  <si>
    <t>В9</t>
  </si>
  <si>
    <t>ТК732</t>
  </si>
  <si>
    <t>53</t>
  </si>
  <si>
    <t>ТК7</t>
  </si>
  <si>
    <t>9543</t>
  </si>
  <si>
    <t>ТК976</t>
  </si>
  <si>
    <t>ТК73</t>
  </si>
  <si>
    <t>Т2</t>
  </si>
  <si>
    <t>93</t>
  </si>
  <si>
    <t>843</t>
  </si>
  <si>
    <t>98642</t>
  </si>
  <si>
    <t>ДВ5</t>
  </si>
  <si>
    <t>Д9864</t>
  </si>
  <si>
    <t>КД642</t>
  </si>
  <si>
    <t>КД76</t>
  </si>
  <si>
    <t>3</t>
  </si>
  <si>
    <t>Д6</t>
  </si>
  <si>
    <t>Т95</t>
  </si>
  <si>
    <t>96</t>
  </si>
  <si>
    <t>КД74</t>
  </si>
  <si>
    <t>84</t>
  </si>
  <si>
    <t>Д76542</t>
  </si>
  <si>
    <t>Т843</t>
  </si>
  <si>
    <t>КВ4</t>
  </si>
  <si>
    <t>К7643</t>
  </si>
  <si>
    <t>КВ98</t>
  </si>
  <si>
    <t>В96</t>
  </si>
  <si>
    <t>ДВ</t>
  </si>
  <si>
    <t>Д6532</t>
  </si>
  <si>
    <t>К752</t>
  </si>
  <si>
    <t>9873</t>
  </si>
  <si>
    <t>К8</t>
  </si>
  <si>
    <t>97</t>
  </si>
  <si>
    <t>ТК52</t>
  </si>
  <si>
    <t>6542</t>
  </si>
  <si>
    <t>Д96</t>
  </si>
  <si>
    <t>К52</t>
  </si>
  <si>
    <t>В93</t>
  </si>
  <si>
    <t>754</t>
  </si>
  <si>
    <t>Т3</t>
  </si>
  <si>
    <t>Т4</t>
  </si>
  <si>
    <t>В7</t>
  </si>
  <si>
    <t>ТД8</t>
  </si>
  <si>
    <t>Д85</t>
  </si>
  <si>
    <t>К97</t>
  </si>
  <si>
    <t>К6</t>
  </si>
  <si>
    <t>Т9743</t>
  </si>
  <si>
    <t>Д73</t>
  </si>
  <si>
    <t>КВ86432</t>
  </si>
  <si>
    <t>КД9862</t>
  </si>
  <si>
    <t>ТКВ32</t>
  </si>
  <si>
    <t>73</t>
  </si>
  <si>
    <t>86</t>
  </si>
  <si>
    <t>В9876</t>
  </si>
  <si>
    <t>В53</t>
  </si>
  <si>
    <t>954</t>
  </si>
  <si>
    <t>Т86542</t>
  </si>
  <si>
    <t>Т985</t>
  </si>
  <si>
    <t>ТД6</t>
  </si>
  <si>
    <t>ТВ64</t>
  </si>
  <si>
    <t>К4</t>
  </si>
  <si>
    <t>КВ94</t>
  </si>
  <si>
    <t>65</t>
  </si>
  <si>
    <t>ДВ983</t>
  </si>
  <si>
    <t>К83</t>
  </si>
  <si>
    <t>К875</t>
  </si>
  <si>
    <t>Т632</t>
  </si>
  <si>
    <t>КД5</t>
  </si>
  <si>
    <t>Д86542</t>
  </si>
  <si>
    <t>Т973</t>
  </si>
  <si>
    <t>К73</t>
  </si>
  <si>
    <t>ТК</t>
  </si>
  <si>
    <t>К5</t>
  </si>
  <si>
    <t>Т6</t>
  </si>
  <si>
    <t>974</t>
  </si>
  <si>
    <t>Д97</t>
  </si>
  <si>
    <t>В8763</t>
  </si>
  <si>
    <t>В32</t>
  </si>
  <si>
    <t>Д2</t>
  </si>
  <si>
    <t>86432</t>
  </si>
  <si>
    <t>Д863</t>
  </si>
  <si>
    <t>Д54</t>
  </si>
  <si>
    <t>X962</t>
  </si>
  <si>
    <t>X2</t>
  </si>
  <si>
    <t>X5</t>
  </si>
  <si>
    <t>ТX5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</si>
  <si>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</si>
  <si>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</si>
  <si>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S, +120</t>
  </si>
  <si>
    <t>ДX7</t>
  </si>
  <si>
    <t>ВX64</t>
  </si>
  <si>
    <t>X7</t>
  </si>
  <si>
    <t>ТДX7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</si>
  <si>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</si>
  <si>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</si>
  <si>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</si>
  <si>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</si>
  <si>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</si>
  <si>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ДX863</t>
  </si>
  <si>
    <t>X9</t>
  </si>
  <si>
    <t>ВX95</t>
  </si>
  <si>
    <t>КX96432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</si>
  <si>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</si>
  <si>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</si>
  <si>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</si>
  <si>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X</t>
  </si>
  <si>
    <t>ТX6542</t>
  </si>
  <si>
    <t>ТВX6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</si>
  <si>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</si>
  <si>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</si>
  <si>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5NT, E, -660</t>
  </si>
  <si>
    <t>X963</t>
  </si>
  <si>
    <t>X97653</t>
  </si>
  <si>
    <t>ТX8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</si>
  <si>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</si>
  <si>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</si>
  <si>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6♠, E, -980</t>
  </si>
  <si>
    <t>X43</t>
  </si>
  <si>
    <t>ВX8</t>
  </si>
  <si>
    <t>X753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</si>
  <si>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</si>
  <si>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</si>
  <si>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</si>
  <si>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1♣, W, -90</t>
  </si>
  <si>
    <t>КДX9</t>
  </si>
  <si>
    <t>КДX2</t>
  </si>
  <si>
    <t>ТX732</t>
  </si>
  <si>
    <t>X74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</si>
  <si>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</si>
  <si>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</si>
  <si>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+660</t>
  </si>
  <si>
    <t>ВX9</t>
  </si>
  <si>
    <t>X3</t>
  </si>
  <si>
    <t>КX5</t>
  </si>
  <si>
    <t>КX974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</si>
  <si>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</si>
  <si>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</si>
  <si>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6♣, S, +920</t>
  </si>
  <si>
    <t>ТДВX52</t>
  </si>
  <si>
    <t>ВX986</t>
  </si>
  <si>
    <t>КВX973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</si>
  <si>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</si>
  <si>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</si>
  <si>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</si>
  <si>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</si>
  <si>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+400</t>
  </si>
  <si>
    <t>ДX5</t>
  </si>
  <si>
    <t>ДX85</t>
  </si>
  <si>
    <t>ТДX76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</si>
  <si>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</si>
  <si>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</si>
  <si>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</si>
  <si>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t>ВX873</t>
  </si>
  <si>
    <t>ТX6</t>
  </si>
  <si>
    <t>ТКX98732</t>
  </si>
  <si>
    <t>ТДX96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</si>
  <si>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</si>
  <si>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</si>
  <si>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</si>
  <si>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4♠*, W, +100</t>
  </si>
  <si>
    <t>X8653</t>
  </si>
  <si>
    <t>КДX7</t>
  </si>
  <si>
    <t>X864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</si>
  <si>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</si>
  <si>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</si>
  <si>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</si>
  <si>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ДX2</t>
  </si>
  <si>
    <t>ВX75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</si>
  <si>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</si>
  <si>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</si>
  <si>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</si>
  <si>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+660</t>
  </si>
  <si>
    <t>ВX862</t>
  </si>
  <si>
    <t>ТКДВX752</t>
  </si>
  <si>
    <t>ТX5432</t>
  </si>
  <si>
    <t>ТX9832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</si>
  <si>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</si>
  <si>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</si>
  <si>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</si>
  <si>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</si>
  <si>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ТX3</t>
  </si>
  <si>
    <t>ДX</t>
  </si>
  <si>
    <t>ТX97</t>
  </si>
  <si>
    <t>X985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</si>
  <si>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</si>
  <si>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</si>
  <si>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</si>
  <si>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5♠*, W, +300</t>
  </si>
  <si>
    <t>ДВX864</t>
  </si>
  <si>
    <t>ТКДX</t>
  </si>
  <si>
    <t>ДX864</t>
  </si>
  <si>
    <t>ТВX32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</si>
  <si>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</si>
  <si>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</si>
  <si>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N, -100</t>
  </si>
  <si>
    <t>ДВX832</t>
  </si>
  <si>
    <t>ТX982</t>
  </si>
  <si>
    <t>ВX632</t>
  </si>
  <si>
    <t>КX962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</si>
  <si>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</si>
  <si>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</si>
  <si>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+430</t>
  </si>
  <si>
    <t>ТВX96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</si>
  <si>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</si>
  <si>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</si>
  <si>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</si>
  <si>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W, -450</t>
  </si>
  <si>
    <t>ТКДX543</t>
  </si>
  <si>
    <t>ТX4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</si>
  <si>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</si>
  <si>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</si>
  <si>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6♠, N, +980</t>
  </si>
  <si>
    <t>ДX9752</t>
  </si>
  <si>
    <t>ДВX432</t>
  </si>
  <si>
    <t>X732</t>
  </si>
  <si>
    <t>ТX72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</si>
  <si>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</si>
  <si>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</si>
  <si>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</si>
  <si>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</si>
  <si>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</si>
  <si>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t>КX862</t>
  </si>
  <si>
    <t>КX</t>
  </si>
  <si>
    <t>ДX642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</si>
  <si>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</si>
  <si>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</si>
  <si>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</si>
  <si>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ДВX852</t>
  </si>
  <si>
    <t>X8654</t>
  </si>
  <si>
    <t>ТX94</t>
  </si>
  <si>
    <t>ДВX952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</si>
  <si>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</si>
  <si>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</si>
  <si>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3♠, W, -140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</si>
</sst>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  <xf numFmtId="0" fontId="11" fillId="20" borderId="14" xfId="60" applyFont="1" applyFill="1" applyBorder="1" applyAlignment="1">
      <alignment horizontal="center"/>
      <protection/>
    </xf>
    <xf numFmtId="168" fontId="2" fillId="20" borderId="14" xfId="0" applyNumberFormat="1" applyFont="1" applyFill="1" applyBorder="1" applyAlignment="1">
      <alignment horizontal="center"/>
    </xf>
    <xf numFmtId="169" fontId="2" fillId="20" borderId="14" xfId="60" applyNumberFormat="1" applyFont="1" applyFill="1" applyBorder="1" applyAlignment="1" applyProtection="1">
      <alignment horizontal="center"/>
      <protection locked="0"/>
    </xf>
    <xf numFmtId="1" fontId="2" fillId="20" borderId="14" xfId="60" applyNumberFormat="1" applyFont="1" applyFill="1" applyBorder="1" applyAlignment="1" applyProtection="1" quotePrefix="1">
      <alignment horizontal="centerContinuous"/>
      <protection locked="0"/>
    </xf>
    <xf numFmtId="0" fontId="2" fillId="20" borderId="12" xfId="60" applyNumberFormat="1" applyFont="1" applyFill="1" applyBorder="1" applyAlignment="1" applyProtection="1">
      <alignment horizontal="center"/>
      <protection locked="0"/>
    </xf>
    <xf numFmtId="0" fontId="11" fillId="20" borderId="12" xfId="60" applyFont="1" applyFill="1" applyBorder="1" applyAlignment="1">
      <alignment horizontal="center"/>
      <protection/>
    </xf>
    <xf numFmtId="9" fontId="2" fillId="0" borderId="12" xfId="60" applyNumberFormat="1" applyFont="1" applyFill="1" applyBorder="1" applyAlignment="1" applyProtection="1">
      <alignment horizontal="center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50" fillId="0" borderId="0" xfId="59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8" width="7.75390625" style="37" customWidth="1"/>
    <col min="9" max="9" width="7.75390625" style="35" customWidth="1"/>
    <col min="10" max="10" width="7.75390625" style="79" customWidth="1"/>
    <col min="11" max="11" width="6.125" style="0" customWidth="1"/>
    <col min="12" max="12" width="7.00390625" style="35" customWidth="1"/>
    <col min="13" max="13" width="6.625" style="35" customWidth="1"/>
    <col min="14" max="16384" width="10.00390625" style="35" customWidth="1"/>
  </cols>
  <sheetData>
    <row r="1" spans="1:11" s="94" customFormat="1" ht="12.75">
      <c r="A1" s="47" t="s">
        <v>106</v>
      </c>
      <c r="B1" s="44"/>
      <c r="C1" s="44"/>
      <c r="D1" s="44"/>
      <c r="E1" s="45"/>
      <c r="F1" s="46"/>
      <c r="G1" s="46"/>
      <c r="H1" s="46"/>
      <c r="I1" s="83"/>
      <c r="J1" s="83"/>
      <c r="K1" s="45"/>
    </row>
    <row r="2" spans="1:11" s="94" customFormat="1" ht="12.75">
      <c r="A2" s="47" t="s">
        <v>145</v>
      </c>
      <c r="B2" s="44"/>
      <c r="C2" s="44"/>
      <c r="D2" s="44"/>
      <c r="E2" s="45"/>
      <c r="F2" s="46"/>
      <c r="G2" s="46"/>
      <c r="H2" s="46"/>
      <c r="I2" s="83"/>
      <c r="J2" s="83"/>
      <c r="K2" s="45"/>
    </row>
    <row r="3" spans="1:10" s="49" customFormat="1" ht="12.75">
      <c r="A3" s="50"/>
      <c r="C3" s="43"/>
      <c r="D3" s="48"/>
      <c r="E3" s="51" t="s">
        <v>44</v>
      </c>
      <c r="F3" s="51">
        <v>12</v>
      </c>
      <c r="G3" s="51"/>
      <c r="H3" s="51"/>
      <c r="J3" s="80" t="s">
        <v>55</v>
      </c>
    </row>
    <row r="4" spans="1:12" s="49" customFormat="1" ht="12.75">
      <c r="A4" s="52"/>
      <c r="B4" s="52"/>
      <c r="C4" s="52"/>
      <c r="D4" s="52"/>
      <c r="E4" s="51" t="s">
        <v>45</v>
      </c>
      <c r="F4" s="51">
        <v>22</v>
      </c>
      <c r="G4" s="51"/>
      <c r="H4" s="51"/>
      <c r="J4" s="81">
        <f>10*22</f>
        <v>220</v>
      </c>
      <c r="L4" s="51">
        <v>22</v>
      </c>
    </row>
    <row r="5" spans="1:11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5" t="s">
        <v>143</v>
      </c>
      <c r="H5" s="55" t="s">
        <v>144</v>
      </c>
      <c r="I5" s="56" t="s">
        <v>54</v>
      </c>
      <c r="J5" s="56" t="s">
        <v>56</v>
      </c>
      <c r="K5" s="55" t="s">
        <v>50</v>
      </c>
    </row>
    <row r="6" spans="1:14" ht="12.75">
      <c r="A6" s="156">
        <v>1</v>
      </c>
      <c r="B6" s="157">
        <v>6</v>
      </c>
      <c r="C6" s="159" t="s">
        <v>66</v>
      </c>
      <c r="D6" s="160" t="s">
        <v>61</v>
      </c>
      <c r="E6" s="57">
        <f>(SUMIF(Игроки!B:B,C6,Игроки!C:C)+SUMIF(Игроки!B:B,D6,Игроки!C:C))/2</f>
        <v>0.5</v>
      </c>
      <c r="F6" s="58">
        <f>SUMIF(Расклады!C:C,B6,Расклады!A:A)+SUMIF(Расклады!I:I,B6,Расклады!K:K)+SUMIF(Расклады!O:O,B6,Расклады!M:M)+SUMIF(Расклады!U:U,B6,Расклады!W:W)</f>
        <v>34.5</v>
      </c>
      <c r="G6" s="58">
        <v>2</v>
      </c>
      <c r="H6" s="58">
        <f aca="true" t="shared" si="0" ref="H6:H17">F6-G6</f>
        <v>32.5</v>
      </c>
      <c r="I6" s="58">
        <f>SUMIF(Расклады!$C:$C,$B6,Расклады!B:B)+SUMIF(Расклады!$I:$I,$B6,Расклады!J:J)+SUMIF(Расклады!$O:$O,$B6,Расклады!N:N)+SUMIF(Расклады!$U:$U,$B6,Расклады!V:V)</f>
        <v>141.8</v>
      </c>
      <c r="J6" s="101">
        <f aca="true" t="shared" si="1" ref="J6:J17">I6/$J$4</f>
        <v>0.6445454545454546</v>
      </c>
      <c r="K6" s="84">
        <v>16</v>
      </c>
      <c r="L6" s="100"/>
      <c r="N6" s="95"/>
    </row>
    <row r="7" spans="1:14" ht="12.75">
      <c r="A7" s="156">
        <v>2</v>
      </c>
      <c r="B7" s="157">
        <v>1</v>
      </c>
      <c r="C7" s="159" t="s">
        <v>64</v>
      </c>
      <c r="D7" s="160" t="s">
        <v>103</v>
      </c>
      <c r="E7" s="57">
        <f>(SUMIF(Игроки!B:B,C7,Игроки!C:C)+SUMIF(Игроки!B:B,D7,Игроки!C:C))/2</f>
        <v>-0.5</v>
      </c>
      <c r="F7" s="58">
        <f>SUMIF(Расклады!C:C,B7,Расклады!A:A)+SUMIF(Расклады!I:I,B7,Расклады!K:K)+SUMIF(Расклады!O:O,B7,Расклады!M:M)+SUMIF(Расклады!U:U,B7,Расклады!W:W)</f>
        <v>20.6875</v>
      </c>
      <c r="G7" s="58"/>
      <c r="H7" s="58">
        <f t="shared" si="0"/>
        <v>20.6875</v>
      </c>
      <c r="I7" s="58">
        <f>SUMIF(Расклады!$C:$C,$B7,Расклады!B:B)+SUMIF(Расклады!$I:$I,$B7,Расклады!J:J)+SUMIF(Расклады!$O:$O,$B7,Расклады!N:N)+SUMIF(Расклады!$U:$U,$B7,Расклады!V:V)</f>
        <v>111.8</v>
      </c>
      <c r="J7" s="101">
        <f t="shared" si="1"/>
        <v>0.5081818181818182</v>
      </c>
      <c r="K7" s="84">
        <v>7</v>
      </c>
      <c r="L7" s="100"/>
      <c r="N7" s="95"/>
    </row>
    <row r="8" spans="1:14" ht="12.75">
      <c r="A8" s="156">
        <v>3</v>
      </c>
      <c r="B8" s="158">
        <v>11</v>
      </c>
      <c r="C8" s="159" t="s">
        <v>65</v>
      </c>
      <c r="D8" s="160" t="s">
        <v>75</v>
      </c>
      <c r="E8" s="57">
        <f>(SUMIF(Игроки!B:B,C8,Игроки!C:C)+SUMIF(Игроки!B:B,D8,Игроки!C:C))/2</f>
        <v>-1.5</v>
      </c>
      <c r="F8" s="58">
        <f>SUMIF(Расклады!C:C,B8,Расклады!A:A)+SUMIF(Расклады!I:I,B8,Расклады!K:K)+SUMIF(Расклады!O:O,B8,Расклады!M:M)+SUMIF(Расклады!U:U,B8,Расклады!W:W)</f>
        <v>15.15625</v>
      </c>
      <c r="G8" s="58">
        <v>3</v>
      </c>
      <c r="H8" s="58">
        <f t="shared" si="0"/>
        <v>12.15625</v>
      </c>
      <c r="I8" s="58">
        <f>SUMIF(Расклады!$C:$C,$B8,Расклады!B:B)+SUMIF(Расклады!$I:$I,$B8,Расклады!J:J)+SUMIF(Расклады!$O:$O,$B8,Расклады!N:N)+SUMIF(Расклады!$U:$U,$B8,Расклады!V:V)</f>
        <v>134.8</v>
      </c>
      <c r="J8" s="101">
        <f t="shared" si="1"/>
        <v>0.6127272727272728</v>
      </c>
      <c r="K8" s="84">
        <v>3</v>
      </c>
      <c r="L8" s="100"/>
      <c r="N8" s="95"/>
    </row>
    <row r="9" spans="1:14" ht="12.75">
      <c r="A9" s="156">
        <v>4</v>
      </c>
      <c r="B9" s="157">
        <v>2</v>
      </c>
      <c r="C9" s="159" t="s">
        <v>83</v>
      </c>
      <c r="D9" s="160" t="s">
        <v>90</v>
      </c>
      <c r="E9" s="57">
        <f>(SUMIF(Игроки!B:B,C9,Игроки!C:C)+SUMIF(Игроки!B:B,D9,Игроки!C:C))/2</f>
        <v>2</v>
      </c>
      <c r="F9" s="58">
        <f>SUMIF(Расклады!C:C,B9,Расклады!A:A)+SUMIF(Расклады!I:I,B9,Расклады!K:K)+SUMIF(Расклады!O:O,B9,Расклады!M:M)+SUMIF(Расклады!U:U,B9,Расклады!W:W)</f>
        <v>10.0625</v>
      </c>
      <c r="G9" s="58">
        <v>1</v>
      </c>
      <c r="H9" s="58">
        <f t="shared" si="0"/>
        <v>9.0625</v>
      </c>
      <c r="I9" s="58">
        <f>SUMIF(Расклады!$C:$C,$B9,Расклады!B:B)+SUMIF(Расклады!$I:$I,$B9,Расклады!J:J)+SUMIF(Расклады!$O:$O,$B9,Расклады!N:N)+SUMIF(Расклады!$U:$U,$B9,Расклады!V:V)</f>
        <v>110.6</v>
      </c>
      <c r="J9" s="101">
        <f t="shared" si="1"/>
        <v>0.5027272727272727</v>
      </c>
      <c r="K9" s="84">
        <v>1</v>
      </c>
      <c r="L9" s="100"/>
      <c r="N9" s="95"/>
    </row>
    <row r="10" spans="1:14" ht="12.75">
      <c r="A10" s="156">
        <v>5</v>
      </c>
      <c r="B10" s="158">
        <v>8</v>
      </c>
      <c r="C10" s="159" t="s">
        <v>105</v>
      </c>
      <c r="D10" s="160" t="s">
        <v>57</v>
      </c>
      <c r="E10" s="57">
        <f>(SUMIF(Игроки!B:B,C10,Игроки!C:C)+SUMIF(Игроки!B:B,D10,Игроки!C:C))/2</f>
        <v>3</v>
      </c>
      <c r="F10" s="58">
        <f>SUMIF(Расклады!C:C,B10,Расклады!A:A)+SUMIF(Расклады!I:I,B10,Расклады!K:K)+SUMIF(Расклады!O:O,B10,Расклады!M:M)+SUMIF(Расклады!U:U,B10,Расклады!W:W)</f>
        <v>3.875</v>
      </c>
      <c r="G10" s="58">
        <v>3</v>
      </c>
      <c r="H10" s="58">
        <f t="shared" si="0"/>
        <v>0.875</v>
      </c>
      <c r="I10" s="58">
        <f>SUMIF(Расклады!$C:$C,$B10,Расклады!B:B)+SUMIF(Расклады!$I:$I,$B10,Расклады!J:J)+SUMIF(Расклады!$O:$O,$B10,Расклады!N:N)+SUMIF(Расклады!$U:$U,$B10,Расклады!V:V)</f>
        <v>110.80000000000001</v>
      </c>
      <c r="J10" s="101">
        <f t="shared" si="1"/>
        <v>0.5036363636363637</v>
      </c>
      <c r="K10" s="84">
        <v>1</v>
      </c>
      <c r="L10" s="100"/>
      <c r="N10" s="95"/>
    </row>
    <row r="11" spans="1:14" ht="12.75">
      <c r="A11" s="156">
        <v>6</v>
      </c>
      <c r="B11" s="157">
        <v>9</v>
      </c>
      <c r="C11" s="159" t="s">
        <v>58</v>
      </c>
      <c r="D11" s="160" t="s">
        <v>62</v>
      </c>
      <c r="E11" s="57">
        <f>(SUMIF(Игроки!B:B,C11,Игроки!C:C)+SUMIF(Игроки!B:B,D11,Игроки!C:C))/2</f>
        <v>0</v>
      </c>
      <c r="F11" s="58">
        <f>SUMIF(Расклады!C:C,B11,Расклады!A:A)+SUMIF(Расклады!I:I,B11,Расклады!K:K)+SUMIF(Расклады!O:O,B11,Расклады!M:M)+SUMIF(Расклады!U:U,B11,Расклады!W:W)</f>
        <v>2.59375</v>
      </c>
      <c r="G11" s="58">
        <v>2</v>
      </c>
      <c r="H11" s="58">
        <f t="shared" si="0"/>
        <v>0.59375</v>
      </c>
      <c r="I11" s="58">
        <f>SUMIF(Расклады!$C:$C,$B11,Расклады!B:B)+SUMIF(Расклады!$I:$I,$B11,Расклады!J:J)+SUMIF(Расклады!$O:$O,$B11,Расклады!N:N)+SUMIF(Расклады!$U:$U,$B11,Расклады!V:V)</f>
        <v>108</v>
      </c>
      <c r="J11" s="101">
        <f t="shared" si="1"/>
        <v>0.4909090909090909</v>
      </c>
      <c r="K11" s="84"/>
      <c r="L11" s="100"/>
      <c r="N11" s="95"/>
    </row>
    <row r="12" spans="1:14" ht="12.75">
      <c r="A12" s="156">
        <v>7</v>
      </c>
      <c r="B12" s="157">
        <v>7</v>
      </c>
      <c r="C12" s="159" t="s">
        <v>82</v>
      </c>
      <c r="D12" s="160" t="s">
        <v>60</v>
      </c>
      <c r="E12" s="57">
        <f>(SUMIF(Игроки!B:B,C12,Игроки!C:C)+SUMIF(Игроки!B:B,D12,Игроки!C:C))/2</f>
        <v>2.5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-3.875</v>
      </c>
      <c r="G12" s="58"/>
      <c r="H12" s="58">
        <f t="shared" si="0"/>
        <v>-3.875</v>
      </c>
      <c r="I12" s="58">
        <f>SUMIF(Расклады!$C:$C,$B12,Расклады!B:B)+SUMIF(Расклады!$I:$I,$B12,Расклады!J:J)+SUMIF(Расклады!$O:$O,$B12,Расклады!N:N)+SUMIF(Расклады!$U:$U,$B12,Расклады!V:V)</f>
        <v>109.4</v>
      </c>
      <c r="J12" s="101">
        <f t="shared" si="1"/>
        <v>0.4972727272727273</v>
      </c>
      <c r="K12" s="84"/>
      <c r="L12" s="100"/>
      <c r="N12" s="95"/>
    </row>
    <row r="13" spans="1:14" ht="12.75">
      <c r="A13" s="156">
        <v>8</v>
      </c>
      <c r="B13" s="158">
        <v>5</v>
      </c>
      <c r="C13" s="41" t="s">
        <v>104</v>
      </c>
      <c r="D13" s="42" t="s">
        <v>86</v>
      </c>
      <c r="E13" s="57">
        <f>(SUMIF(Игроки!B:B,C13,Игроки!C:C)+SUMIF(Игроки!B:B,D13,Игроки!C:C))/2</f>
        <v>1.5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-7.03125</v>
      </c>
      <c r="G13" s="58">
        <v>1</v>
      </c>
      <c r="H13" s="58">
        <f t="shared" si="0"/>
        <v>-8.03125</v>
      </c>
      <c r="I13" s="58">
        <f>SUMIF(Расклады!$C:$C,$B13,Расклады!B:B)+SUMIF(Расклады!$I:$I,$B13,Расклады!J:J)+SUMIF(Расклады!$O:$O,$B13,Расклады!N:N)+SUMIF(Расклады!$U:$U,$B13,Расклады!V:V)</f>
        <v>104.60000000000001</v>
      </c>
      <c r="J13" s="101">
        <f t="shared" si="1"/>
        <v>0.4754545454545455</v>
      </c>
      <c r="K13" s="84"/>
      <c r="L13" s="100"/>
      <c r="N13" s="95"/>
    </row>
    <row r="14" spans="1:14" ht="12.75">
      <c r="A14" s="156">
        <v>9</v>
      </c>
      <c r="B14" s="157">
        <v>4</v>
      </c>
      <c r="C14" s="41" t="s">
        <v>77</v>
      </c>
      <c r="D14" s="160" t="s">
        <v>70</v>
      </c>
      <c r="E14" s="57">
        <f>(SUMIF(Игроки!B:B,C14,Игроки!C:C)+SUMIF(Игроки!B:B,D14,Игроки!C:C))/2</f>
        <v>2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-8.53125</v>
      </c>
      <c r="G14" s="58">
        <v>3</v>
      </c>
      <c r="H14" s="58">
        <f t="shared" si="0"/>
        <v>-11.53125</v>
      </c>
      <c r="I14" s="58">
        <f>SUMIF(Расклады!$C:$C,$B14,Расклады!B:B)+SUMIF(Расклады!$I:$I,$B14,Расклады!J:J)+SUMIF(Расклады!$O:$O,$B14,Расклады!N:N)+SUMIF(Расклады!$U:$U,$B14,Расклады!V:V)</f>
        <v>95.00000000000001</v>
      </c>
      <c r="J14" s="101">
        <f t="shared" si="1"/>
        <v>0.4318181818181819</v>
      </c>
      <c r="K14" s="84"/>
      <c r="L14" s="100"/>
      <c r="N14" s="95"/>
    </row>
    <row r="15" spans="1:14" ht="12.75">
      <c r="A15" s="156">
        <v>10</v>
      </c>
      <c r="B15" s="158">
        <v>10</v>
      </c>
      <c r="C15" s="41" t="s">
        <v>72</v>
      </c>
      <c r="D15" s="42" t="s">
        <v>81</v>
      </c>
      <c r="E15" s="57">
        <f>(SUMIF(Игроки!B:B,C15,Игроки!C:C)+SUMIF(Игроки!B:B,D15,Игроки!C:C))/2</f>
        <v>1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-15.25</v>
      </c>
      <c r="G15" s="58">
        <v>2</v>
      </c>
      <c r="H15" s="58">
        <f t="shared" si="0"/>
        <v>-17.25</v>
      </c>
      <c r="I15" s="58">
        <f>SUMIF(Расклады!$C:$C,$B15,Расклады!B:B)+SUMIF(Расклады!$I:$I,$B15,Расклады!J:J)+SUMIF(Расклады!$O:$O,$B15,Расклады!N:N)+SUMIF(Расклады!$U:$U,$B15,Расклады!V:V)</f>
        <v>106.60000000000001</v>
      </c>
      <c r="J15" s="101">
        <f t="shared" si="1"/>
        <v>0.48454545454545456</v>
      </c>
      <c r="K15" s="84"/>
      <c r="L15" s="100"/>
      <c r="N15" s="95"/>
    </row>
    <row r="16" spans="1:14" ht="12.75">
      <c r="A16" s="156">
        <v>11</v>
      </c>
      <c r="B16" s="157">
        <v>12</v>
      </c>
      <c r="C16" s="41" t="s">
        <v>113</v>
      </c>
      <c r="D16" s="42" t="s">
        <v>76</v>
      </c>
      <c r="E16" s="57">
        <f>(SUMIF(Игроки!B:B,C16,Игроки!C:C)+SUMIF(Игроки!B:B,D16,Игроки!C:C))/2</f>
        <v>2.5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-21.90625</v>
      </c>
      <c r="G16" s="58"/>
      <c r="H16" s="58">
        <f t="shared" si="0"/>
        <v>-21.90625</v>
      </c>
      <c r="I16" s="58">
        <f>SUMIF(Расклады!$C:$C,$B16,Расклады!B:B)+SUMIF(Расклады!$I:$I,$B16,Расклады!J:J)+SUMIF(Расклады!$O:$O,$B16,Расклады!N:N)+SUMIF(Расклады!$U:$U,$B16,Расклады!V:V)</f>
        <v>104</v>
      </c>
      <c r="J16" s="101">
        <f t="shared" si="1"/>
        <v>0.4727272727272727</v>
      </c>
      <c r="K16" s="84"/>
      <c r="L16" s="100"/>
      <c r="N16" s="95"/>
    </row>
    <row r="17" spans="1:14" ht="12.75">
      <c r="A17" s="156">
        <v>12</v>
      </c>
      <c r="B17" s="157">
        <v>3</v>
      </c>
      <c r="C17" s="41" t="s">
        <v>78</v>
      </c>
      <c r="D17" s="42" t="s">
        <v>59</v>
      </c>
      <c r="E17" s="57">
        <f>(SUMIF(Игроки!B:B,C17,Игроки!C:C)+SUMIF(Игроки!B:B,D17,Игроки!C:C))/2</f>
        <v>1.75</v>
      </c>
      <c r="F17" s="58">
        <f>SUMIF(Расклады!C:C,B17,Расклады!A:A)+SUMIF(Расклады!I:I,B17,Расклады!K:K)+SUMIF(Расклады!O:O,B17,Расклады!M:M)+SUMIF(Расклады!U:U,B17,Расклады!W:W)</f>
        <v>-30.28125</v>
      </c>
      <c r="G17" s="58"/>
      <c r="H17" s="58">
        <f t="shared" si="0"/>
        <v>-30.28125</v>
      </c>
      <c r="I17" s="58">
        <f>SUMIF(Расклады!$C:$C,$B17,Расклады!B:B)+SUMIF(Расклады!$I:$I,$B17,Расклады!J:J)+SUMIF(Расклады!$O:$O,$B17,Расклады!N:N)+SUMIF(Расклады!$U:$U,$B17,Расклады!V:V)</f>
        <v>82.6</v>
      </c>
      <c r="J17" s="101">
        <f t="shared" si="1"/>
        <v>0.37545454545454543</v>
      </c>
      <c r="K17" s="84"/>
      <c r="L17" s="100"/>
      <c r="N17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155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364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156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165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157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166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357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167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163</v>
      </c>
      <c r="C8" s="119"/>
      <c r="D8" s="120"/>
      <c r="E8" s="131"/>
      <c r="F8" s="123"/>
      <c r="G8" s="121" t="s">
        <v>0</v>
      </c>
      <c r="H8" s="132" t="s">
        <v>358</v>
      </c>
      <c r="I8" s="123"/>
      <c r="J8" s="128"/>
      <c r="K8" s="125"/>
      <c r="L8" s="126"/>
      <c r="M8" s="129" t="s">
        <v>0</v>
      </c>
      <c r="N8" s="130" t="s">
        <v>175</v>
      </c>
      <c r="O8" s="119"/>
      <c r="P8" s="120"/>
      <c r="Q8" s="131"/>
      <c r="R8" s="123"/>
      <c r="S8" s="121" t="s">
        <v>0</v>
      </c>
      <c r="T8" s="132" t="s">
        <v>168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359</v>
      </c>
      <c r="C9" s="134"/>
      <c r="D9" s="120"/>
      <c r="E9" s="131"/>
      <c r="F9" s="135"/>
      <c r="G9" s="127" t="s">
        <v>1</v>
      </c>
      <c r="H9" s="132" t="s">
        <v>354</v>
      </c>
      <c r="I9" s="123"/>
      <c r="J9" s="128"/>
      <c r="K9" s="125"/>
      <c r="L9" s="126"/>
      <c r="M9" s="133" t="s">
        <v>1</v>
      </c>
      <c r="N9" s="130" t="s">
        <v>366</v>
      </c>
      <c r="O9" s="134"/>
      <c r="P9" s="120"/>
      <c r="Q9" s="131"/>
      <c r="R9" s="135"/>
      <c r="S9" s="127" t="s">
        <v>1</v>
      </c>
      <c r="T9" s="132" t="s">
        <v>169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360</v>
      </c>
      <c r="C10" s="119"/>
      <c r="D10" s="120"/>
      <c r="E10" s="131"/>
      <c r="F10" s="135"/>
      <c r="G10" s="127" t="s">
        <v>2</v>
      </c>
      <c r="H10" s="132" t="s">
        <v>158</v>
      </c>
      <c r="I10" s="123"/>
      <c r="J10" s="123"/>
      <c r="K10" s="125"/>
      <c r="L10" s="126"/>
      <c r="M10" s="133" t="s">
        <v>2</v>
      </c>
      <c r="N10" s="130" t="s">
        <v>367</v>
      </c>
      <c r="O10" s="119"/>
      <c r="P10" s="120"/>
      <c r="Q10" s="131"/>
      <c r="R10" s="135"/>
      <c r="S10" s="127" t="s">
        <v>2</v>
      </c>
      <c r="T10" s="132" t="s">
        <v>170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164</v>
      </c>
      <c r="C11" s="134"/>
      <c r="D11" s="120"/>
      <c r="E11" s="131"/>
      <c r="F11" s="123"/>
      <c r="G11" s="121" t="s">
        <v>3</v>
      </c>
      <c r="H11" s="132" t="s">
        <v>245</v>
      </c>
      <c r="I11" s="123"/>
      <c r="J11" s="136" t="s">
        <v>98</v>
      </c>
      <c r="K11" s="125"/>
      <c r="L11" s="126"/>
      <c r="M11" s="129" t="s">
        <v>3</v>
      </c>
      <c r="N11" s="130" t="s">
        <v>176</v>
      </c>
      <c r="O11" s="134"/>
      <c r="P11" s="120"/>
      <c r="Q11" s="131"/>
      <c r="R11" s="123"/>
      <c r="S11" s="121" t="s">
        <v>3</v>
      </c>
      <c r="T11" s="132" t="s">
        <v>171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159</v>
      </c>
      <c r="G12" s="123"/>
      <c r="H12" s="138"/>
      <c r="I12" s="139" t="s">
        <v>99</v>
      </c>
      <c r="J12" s="166" t="s">
        <v>361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172</v>
      </c>
      <c r="S12" s="123"/>
      <c r="T12" s="138"/>
      <c r="U12" s="139" t="s">
        <v>99</v>
      </c>
      <c r="V12" s="166" t="s">
        <v>368</v>
      </c>
      <c r="W12" s="125"/>
    </row>
    <row r="13" spans="1:23" s="82" customFormat="1" ht="12.75" customHeight="1">
      <c r="A13" s="117"/>
      <c r="B13" s="140" t="s">
        <v>100</v>
      </c>
      <c r="C13" s="119"/>
      <c r="D13" s="120"/>
      <c r="E13" s="127" t="s">
        <v>1</v>
      </c>
      <c r="F13" s="122" t="s">
        <v>160</v>
      </c>
      <c r="G13" s="123"/>
      <c r="H13" s="124"/>
      <c r="I13" s="139" t="s">
        <v>54</v>
      </c>
      <c r="J13" s="141" t="s">
        <v>361</v>
      </c>
      <c r="K13" s="125"/>
      <c r="L13" s="126"/>
      <c r="M13" s="117"/>
      <c r="N13" s="140" t="s">
        <v>100</v>
      </c>
      <c r="O13" s="119"/>
      <c r="P13" s="120"/>
      <c r="Q13" s="127" t="s">
        <v>1</v>
      </c>
      <c r="R13" s="122" t="s">
        <v>173</v>
      </c>
      <c r="S13" s="123"/>
      <c r="T13" s="124"/>
      <c r="U13" s="139" t="s">
        <v>54</v>
      </c>
      <c r="V13" s="141" t="s">
        <v>370</v>
      </c>
      <c r="W13" s="125"/>
    </row>
    <row r="14" spans="1:23" s="82" customFormat="1" ht="12.75" customHeight="1">
      <c r="A14" s="117"/>
      <c r="B14" s="140" t="s">
        <v>363</v>
      </c>
      <c r="C14" s="119"/>
      <c r="D14" s="120"/>
      <c r="E14" s="127" t="s">
        <v>2</v>
      </c>
      <c r="F14" s="122" t="s">
        <v>161</v>
      </c>
      <c r="G14" s="128"/>
      <c r="H14" s="124"/>
      <c r="I14" s="139" t="s">
        <v>101</v>
      </c>
      <c r="J14" s="141" t="s">
        <v>362</v>
      </c>
      <c r="K14" s="125"/>
      <c r="L14" s="126"/>
      <c r="M14" s="117"/>
      <c r="N14" s="140" t="s">
        <v>372</v>
      </c>
      <c r="O14" s="119"/>
      <c r="P14" s="120"/>
      <c r="Q14" s="127" t="s">
        <v>2</v>
      </c>
      <c r="R14" s="122" t="s">
        <v>174</v>
      </c>
      <c r="S14" s="128"/>
      <c r="T14" s="124"/>
      <c r="U14" s="139" t="s">
        <v>101</v>
      </c>
      <c r="V14" s="141" t="s">
        <v>369</v>
      </c>
      <c r="W14" s="125"/>
    </row>
    <row r="15" spans="1:23" s="82" customFormat="1" ht="12.75" customHeight="1">
      <c r="A15" s="142"/>
      <c r="B15" s="143"/>
      <c r="C15" s="143"/>
      <c r="D15" s="120"/>
      <c r="E15" s="121" t="s">
        <v>3</v>
      </c>
      <c r="F15" s="130" t="s">
        <v>162</v>
      </c>
      <c r="G15" s="143"/>
      <c r="H15" s="143"/>
      <c r="I15" s="144" t="s">
        <v>102</v>
      </c>
      <c r="J15" s="141" t="s">
        <v>362</v>
      </c>
      <c r="K15" s="145"/>
      <c r="L15" s="146"/>
      <c r="M15" s="142"/>
      <c r="N15" s="143"/>
      <c r="O15" s="143"/>
      <c r="P15" s="120"/>
      <c r="Q15" s="121" t="s">
        <v>3</v>
      </c>
      <c r="R15" s="130" t="s">
        <v>365</v>
      </c>
      <c r="S15" s="143"/>
      <c r="T15" s="143"/>
      <c r="U15" s="144" t="s">
        <v>102</v>
      </c>
      <c r="V15" s="141" t="s">
        <v>371</v>
      </c>
      <c r="W15" s="145"/>
    </row>
    <row r="16" spans="1:23" ht="4.5" customHeight="1">
      <c r="A16" s="147"/>
      <c r="B16" s="148"/>
      <c r="C16" s="149"/>
      <c r="D16" s="150"/>
      <c r="E16" s="151"/>
      <c r="F16" s="152"/>
      <c r="G16" s="153"/>
      <c r="H16" s="153"/>
      <c r="I16" s="149"/>
      <c r="J16" s="148"/>
      <c r="K16" s="154"/>
      <c r="L16" s="155"/>
      <c r="M16" s="147"/>
      <c r="N16" s="148"/>
      <c r="O16" s="149"/>
      <c r="P16" s="150"/>
      <c r="Q16" s="151"/>
      <c r="R16" s="152"/>
      <c r="S16" s="153"/>
      <c r="T16" s="153"/>
      <c r="U16" s="149"/>
      <c r="V16" s="148"/>
      <c r="W16" s="15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2.6875</v>
      </c>
      <c r="B19" s="99">
        <v>10</v>
      </c>
      <c r="C19" s="92">
        <v>1</v>
      </c>
      <c r="D19" s="164" t="s">
        <v>132</v>
      </c>
      <c r="E19" s="90" t="s">
        <v>54</v>
      </c>
      <c r="F19" s="162">
        <v>10</v>
      </c>
      <c r="G19" s="163">
        <v>430</v>
      </c>
      <c r="H19" s="163"/>
      <c r="I19" s="91">
        <v>2</v>
      </c>
      <c r="J19" s="96">
        <v>0</v>
      </c>
      <c r="K19" s="30">
        <v>-2.6875</v>
      </c>
      <c r="L19" s="10"/>
      <c r="M19" s="30">
        <v>0.34375</v>
      </c>
      <c r="N19" s="99">
        <v>5</v>
      </c>
      <c r="O19" s="92">
        <v>1</v>
      </c>
      <c r="P19" s="164" t="s">
        <v>128</v>
      </c>
      <c r="Q19" s="90" t="s">
        <v>101</v>
      </c>
      <c r="R19" s="162">
        <v>6</v>
      </c>
      <c r="S19" s="163">
        <v>50</v>
      </c>
      <c r="T19" s="163"/>
      <c r="U19" s="91">
        <v>2</v>
      </c>
      <c r="V19" s="96">
        <v>5</v>
      </c>
      <c r="W19" s="40">
        <v>-0.34375</v>
      </c>
    </row>
    <row r="20" spans="1:23" ht="16.5" customHeight="1">
      <c r="A20" s="30">
        <v>1.875</v>
      </c>
      <c r="B20" s="99">
        <v>6</v>
      </c>
      <c r="C20" s="92">
        <v>6</v>
      </c>
      <c r="D20" s="164" t="s">
        <v>132</v>
      </c>
      <c r="E20" s="90" t="s">
        <v>54</v>
      </c>
      <c r="F20" s="162">
        <v>9</v>
      </c>
      <c r="G20" s="163">
        <v>400</v>
      </c>
      <c r="H20" s="163"/>
      <c r="I20" s="91">
        <v>3</v>
      </c>
      <c r="J20" s="96">
        <v>4</v>
      </c>
      <c r="K20" s="30">
        <v>-1.875</v>
      </c>
      <c r="L20" s="10"/>
      <c r="M20" s="30">
        <v>2.125</v>
      </c>
      <c r="N20" s="99">
        <v>8</v>
      </c>
      <c r="O20" s="92">
        <v>6</v>
      </c>
      <c r="P20" s="164" t="s">
        <v>126</v>
      </c>
      <c r="Q20" s="90" t="s">
        <v>102</v>
      </c>
      <c r="R20" s="162">
        <v>6</v>
      </c>
      <c r="S20" s="163">
        <v>100</v>
      </c>
      <c r="T20" s="163"/>
      <c r="U20" s="91">
        <v>3</v>
      </c>
      <c r="V20" s="96">
        <v>2</v>
      </c>
      <c r="W20" s="40">
        <v>-2.125</v>
      </c>
    </row>
    <row r="21" spans="1:23" ht="16.5" customHeight="1">
      <c r="A21" s="30">
        <v>-8.03125</v>
      </c>
      <c r="B21" s="99">
        <v>2</v>
      </c>
      <c r="C21" s="92">
        <v>11</v>
      </c>
      <c r="D21" s="165" t="s">
        <v>132</v>
      </c>
      <c r="E21" s="90" t="s">
        <v>99</v>
      </c>
      <c r="F21" s="162">
        <v>8</v>
      </c>
      <c r="G21" s="163"/>
      <c r="H21" s="163">
        <v>50</v>
      </c>
      <c r="I21" s="91">
        <v>8</v>
      </c>
      <c r="J21" s="96">
        <v>8</v>
      </c>
      <c r="K21" s="97">
        <v>8.03125</v>
      </c>
      <c r="L21" s="98"/>
      <c r="M21" s="97">
        <v>3.5</v>
      </c>
      <c r="N21" s="99">
        <v>10</v>
      </c>
      <c r="O21" s="167">
        <v>11</v>
      </c>
      <c r="P21" s="168" t="s">
        <v>139</v>
      </c>
      <c r="Q21" s="169" t="s">
        <v>99</v>
      </c>
      <c r="R21" s="170">
        <v>9</v>
      </c>
      <c r="S21" s="171">
        <v>170</v>
      </c>
      <c r="T21" s="171"/>
      <c r="U21" s="172">
        <v>8</v>
      </c>
      <c r="V21" s="96">
        <v>0</v>
      </c>
      <c r="W21" s="40">
        <v>-3.5</v>
      </c>
    </row>
    <row r="22" spans="1:23" ht="16.5" customHeight="1">
      <c r="A22" s="30">
        <v>-9.40625</v>
      </c>
      <c r="B22" s="99">
        <v>0</v>
      </c>
      <c r="C22" s="92">
        <v>5</v>
      </c>
      <c r="D22" s="165" t="s">
        <v>132</v>
      </c>
      <c r="E22" s="90" t="s">
        <v>99</v>
      </c>
      <c r="F22" s="162">
        <v>6</v>
      </c>
      <c r="G22" s="163"/>
      <c r="H22" s="163">
        <v>150</v>
      </c>
      <c r="I22" s="91">
        <v>10</v>
      </c>
      <c r="J22" s="96">
        <v>10</v>
      </c>
      <c r="K22" s="30">
        <v>9.40625</v>
      </c>
      <c r="L22" s="10"/>
      <c r="M22" s="30">
        <v>-3.5</v>
      </c>
      <c r="N22" s="99">
        <v>1</v>
      </c>
      <c r="O22" s="92">
        <v>5</v>
      </c>
      <c r="P22" s="165" t="s">
        <v>129</v>
      </c>
      <c r="Q22" s="90" t="s">
        <v>54</v>
      </c>
      <c r="R22" s="162">
        <v>7</v>
      </c>
      <c r="S22" s="163"/>
      <c r="T22" s="163">
        <v>100</v>
      </c>
      <c r="U22" s="91">
        <v>10</v>
      </c>
      <c r="V22" s="96">
        <v>9</v>
      </c>
      <c r="W22" s="40">
        <v>3.5</v>
      </c>
    </row>
    <row r="23" spans="1:23" ht="16.5" customHeight="1">
      <c r="A23" s="30">
        <v>1.875</v>
      </c>
      <c r="B23" s="99">
        <v>6</v>
      </c>
      <c r="C23" s="92">
        <v>7</v>
      </c>
      <c r="D23" s="165" t="s">
        <v>132</v>
      </c>
      <c r="E23" s="90" t="s">
        <v>54</v>
      </c>
      <c r="F23" s="162">
        <v>9</v>
      </c>
      <c r="G23" s="163">
        <v>400</v>
      </c>
      <c r="H23" s="163"/>
      <c r="I23" s="91">
        <v>9</v>
      </c>
      <c r="J23" s="96">
        <v>4</v>
      </c>
      <c r="K23" s="30">
        <v>-1.875</v>
      </c>
      <c r="L23" s="10"/>
      <c r="M23" s="30">
        <v>-3.5</v>
      </c>
      <c r="N23" s="99">
        <v>1</v>
      </c>
      <c r="O23" s="92">
        <v>7</v>
      </c>
      <c r="P23" s="165" t="s">
        <v>139</v>
      </c>
      <c r="Q23" s="90" t="s">
        <v>99</v>
      </c>
      <c r="R23" s="162">
        <v>8</v>
      </c>
      <c r="S23" s="163"/>
      <c r="T23" s="163">
        <v>100</v>
      </c>
      <c r="U23" s="91">
        <v>9</v>
      </c>
      <c r="V23" s="96">
        <v>9</v>
      </c>
      <c r="W23" s="40">
        <v>3.5</v>
      </c>
    </row>
    <row r="24" spans="1:23" ht="16.5" customHeight="1">
      <c r="A24" s="30">
        <v>1.875</v>
      </c>
      <c r="B24" s="99">
        <v>6</v>
      </c>
      <c r="C24" s="92">
        <v>4</v>
      </c>
      <c r="D24" s="165" t="s">
        <v>132</v>
      </c>
      <c r="E24" s="90" t="s">
        <v>99</v>
      </c>
      <c r="F24" s="162">
        <v>9</v>
      </c>
      <c r="G24" s="163">
        <v>400</v>
      </c>
      <c r="H24" s="163"/>
      <c r="I24" s="91">
        <v>12</v>
      </c>
      <c r="J24" s="96">
        <v>4</v>
      </c>
      <c r="K24" s="30">
        <v>-1.875</v>
      </c>
      <c r="L24" s="10"/>
      <c r="M24" s="30">
        <v>0.34375</v>
      </c>
      <c r="N24" s="99">
        <v>5</v>
      </c>
      <c r="O24" s="92">
        <v>4</v>
      </c>
      <c r="P24" s="165" t="s">
        <v>126</v>
      </c>
      <c r="Q24" s="90" t="s">
        <v>102</v>
      </c>
      <c r="R24" s="162">
        <v>7</v>
      </c>
      <c r="S24" s="163">
        <v>50</v>
      </c>
      <c r="T24" s="163"/>
      <c r="U24" s="91">
        <v>12</v>
      </c>
      <c r="V24" s="96">
        <v>5</v>
      </c>
      <c r="W24" s="40">
        <v>-0.34375</v>
      </c>
    </row>
    <row r="25" spans="1:23" s="8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2" customFormat="1" ht="4.5" customHeight="1">
      <c r="A28" s="108"/>
      <c r="B28" s="109"/>
      <c r="C28" s="110"/>
      <c r="D28" s="111"/>
      <c r="E28" s="112"/>
      <c r="F28" s="113"/>
      <c r="G28" s="114"/>
      <c r="H28" s="114"/>
      <c r="I28" s="110"/>
      <c r="J28" s="109"/>
      <c r="K28" s="115"/>
      <c r="L28" s="116"/>
      <c r="M28" s="108"/>
      <c r="N28" s="109"/>
      <c r="O28" s="110"/>
      <c r="P28" s="111"/>
      <c r="Q28" s="112"/>
      <c r="R28" s="113"/>
      <c r="S28" s="114"/>
      <c r="T28" s="114"/>
      <c r="U28" s="110"/>
      <c r="V28" s="109"/>
      <c r="W28" s="115"/>
    </row>
    <row r="29" spans="1:23" s="82" customFormat="1" ht="12.75" customHeight="1">
      <c r="A29" s="117"/>
      <c r="B29" s="118"/>
      <c r="C29" s="119"/>
      <c r="D29" s="120"/>
      <c r="E29" s="121" t="s">
        <v>0</v>
      </c>
      <c r="F29" s="122" t="s">
        <v>373</v>
      </c>
      <c r="G29" s="123"/>
      <c r="H29" s="124"/>
      <c r="I29" s="124"/>
      <c r="J29" s="118"/>
      <c r="K29" s="125"/>
      <c r="L29" s="126"/>
      <c r="M29" s="117"/>
      <c r="N29" s="118"/>
      <c r="O29" s="119"/>
      <c r="P29" s="120"/>
      <c r="Q29" s="121" t="s">
        <v>0</v>
      </c>
      <c r="R29" s="122" t="s">
        <v>380</v>
      </c>
      <c r="S29" s="123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1</v>
      </c>
      <c r="F30" s="122" t="s">
        <v>177</v>
      </c>
      <c r="G30" s="128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1</v>
      </c>
      <c r="R30" s="122" t="s">
        <v>188</v>
      </c>
      <c r="S30" s="128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7" t="s">
        <v>2</v>
      </c>
      <c r="F31" s="122" t="s">
        <v>374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7" t="s">
        <v>2</v>
      </c>
      <c r="R31" s="122" t="s">
        <v>189</v>
      </c>
      <c r="S31" s="123"/>
      <c r="T31" s="124"/>
      <c r="U31" s="124"/>
      <c r="V31" s="118"/>
      <c r="W31" s="125"/>
    </row>
    <row r="32" spans="1:23" s="82" customFormat="1" ht="12.75" customHeight="1">
      <c r="A32" s="117"/>
      <c r="B32" s="118"/>
      <c r="C32" s="119"/>
      <c r="D32" s="120"/>
      <c r="E32" s="121" t="s">
        <v>3</v>
      </c>
      <c r="F32" s="122" t="s">
        <v>178</v>
      </c>
      <c r="G32" s="123"/>
      <c r="H32" s="124"/>
      <c r="I32" s="124"/>
      <c r="J32" s="118"/>
      <c r="K32" s="125"/>
      <c r="L32" s="126"/>
      <c r="M32" s="117"/>
      <c r="N32" s="118"/>
      <c r="O32" s="119"/>
      <c r="P32" s="120"/>
      <c r="Q32" s="121" t="s">
        <v>3</v>
      </c>
      <c r="R32" s="122" t="s">
        <v>381</v>
      </c>
      <c r="S32" s="123"/>
      <c r="T32" s="124"/>
      <c r="U32" s="124"/>
      <c r="V32" s="118"/>
      <c r="W32" s="125"/>
    </row>
    <row r="33" spans="1:23" s="82" customFormat="1" ht="12.75" customHeight="1">
      <c r="A33" s="129" t="s">
        <v>0</v>
      </c>
      <c r="B33" s="130" t="s">
        <v>185</v>
      </c>
      <c r="C33" s="119"/>
      <c r="D33" s="120"/>
      <c r="E33" s="131"/>
      <c r="F33" s="123"/>
      <c r="G33" s="121" t="s">
        <v>0</v>
      </c>
      <c r="H33" s="132" t="s">
        <v>179</v>
      </c>
      <c r="I33" s="123"/>
      <c r="J33" s="128"/>
      <c r="K33" s="125"/>
      <c r="L33" s="126"/>
      <c r="M33" s="129" t="s">
        <v>0</v>
      </c>
      <c r="N33" s="130" t="s">
        <v>197</v>
      </c>
      <c r="O33" s="119"/>
      <c r="P33" s="120"/>
      <c r="Q33" s="131"/>
      <c r="R33" s="123"/>
      <c r="S33" s="121" t="s">
        <v>0</v>
      </c>
      <c r="T33" s="132" t="s">
        <v>190</v>
      </c>
      <c r="U33" s="123"/>
      <c r="V33" s="128"/>
      <c r="W33" s="125"/>
    </row>
    <row r="34" spans="1:23" s="82" customFormat="1" ht="12.75" customHeight="1">
      <c r="A34" s="133" t="s">
        <v>1</v>
      </c>
      <c r="B34" s="130" t="s">
        <v>186</v>
      </c>
      <c r="C34" s="134"/>
      <c r="D34" s="120"/>
      <c r="E34" s="131"/>
      <c r="F34" s="135"/>
      <c r="G34" s="127" t="s">
        <v>1</v>
      </c>
      <c r="H34" s="132" t="s">
        <v>375</v>
      </c>
      <c r="I34" s="123"/>
      <c r="J34" s="128"/>
      <c r="K34" s="125"/>
      <c r="L34" s="126"/>
      <c r="M34" s="133" t="s">
        <v>1</v>
      </c>
      <c r="N34" s="130" t="s">
        <v>198</v>
      </c>
      <c r="O34" s="134"/>
      <c r="P34" s="120"/>
      <c r="Q34" s="131"/>
      <c r="R34" s="135"/>
      <c r="S34" s="127" t="s">
        <v>1</v>
      </c>
      <c r="T34" s="132" t="s">
        <v>191</v>
      </c>
      <c r="U34" s="123"/>
      <c r="V34" s="128"/>
      <c r="W34" s="125"/>
    </row>
    <row r="35" spans="1:23" s="82" customFormat="1" ht="12.75" customHeight="1">
      <c r="A35" s="133" t="s">
        <v>2</v>
      </c>
      <c r="B35" s="130" t="s">
        <v>187</v>
      </c>
      <c r="C35" s="119"/>
      <c r="D35" s="120"/>
      <c r="E35" s="131"/>
      <c r="F35" s="135"/>
      <c r="G35" s="127" t="s">
        <v>2</v>
      </c>
      <c r="H35" s="132" t="s">
        <v>180</v>
      </c>
      <c r="I35" s="123"/>
      <c r="J35" s="123"/>
      <c r="K35" s="125"/>
      <c r="L35" s="126"/>
      <c r="M35" s="133" t="s">
        <v>2</v>
      </c>
      <c r="N35" s="130" t="s">
        <v>382</v>
      </c>
      <c r="O35" s="119"/>
      <c r="P35" s="120"/>
      <c r="Q35" s="131"/>
      <c r="R35" s="135"/>
      <c r="S35" s="127" t="s">
        <v>2</v>
      </c>
      <c r="T35" s="132" t="s">
        <v>192</v>
      </c>
      <c r="U35" s="123"/>
      <c r="V35" s="123"/>
      <c r="W35" s="125"/>
    </row>
    <row r="36" spans="1:23" s="82" customFormat="1" ht="12.75" customHeight="1">
      <c r="A36" s="129" t="s">
        <v>3</v>
      </c>
      <c r="B36" s="130" t="s">
        <v>188</v>
      </c>
      <c r="C36" s="134"/>
      <c r="D36" s="120"/>
      <c r="E36" s="131"/>
      <c r="F36" s="123"/>
      <c r="G36" s="121" t="s">
        <v>3</v>
      </c>
      <c r="H36" s="132" t="s">
        <v>181</v>
      </c>
      <c r="I36" s="123"/>
      <c r="J36" s="136" t="s">
        <v>98</v>
      </c>
      <c r="K36" s="125"/>
      <c r="L36" s="126"/>
      <c r="M36" s="129" t="s">
        <v>3</v>
      </c>
      <c r="N36" s="130" t="s">
        <v>199</v>
      </c>
      <c r="O36" s="134"/>
      <c r="P36" s="120"/>
      <c r="Q36" s="131"/>
      <c r="R36" s="123"/>
      <c r="S36" s="121" t="s">
        <v>3</v>
      </c>
      <c r="T36" s="132" t="s">
        <v>193</v>
      </c>
      <c r="U36" s="123"/>
      <c r="V36" s="136" t="s">
        <v>98</v>
      </c>
      <c r="W36" s="125"/>
    </row>
    <row r="37" spans="1:23" s="82" customFormat="1" ht="12.75" customHeight="1">
      <c r="A37" s="137"/>
      <c r="B37" s="134"/>
      <c r="C37" s="134"/>
      <c r="D37" s="120"/>
      <c r="E37" s="121" t="s">
        <v>0</v>
      </c>
      <c r="F37" s="122" t="s">
        <v>182</v>
      </c>
      <c r="G37" s="123"/>
      <c r="H37" s="138"/>
      <c r="I37" s="139" t="s">
        <v>99</v>
      </c>
      <c r="J37" s="166" t="s">
        <v>377</v>
      </c>
      <c r="K37" s="125"/>
      <c r="L37" s="126"/>
      <c r="M37" s="137"/>
      <c r="N37" s="134"/>
      <c r="O37" s="134"/>
      <c r="P37" s="120"/>
      <c r="Q37" s="121" t="s">
        <v>0</v>
      </c>
      <c r="R37" s="122" t="s">
        <v>194</v>
      </c>
      <c r="S37" s="123"/>
      <c r="T37" s="138"/>
      <c r="U37" s="139" t="s">
        <v>99</v>
      </c>
      <c r="V37" s="166" t="s">
        <v>383</v>
      </c>
      <c r="W37" s="125"/>
    </row>
    <row r="38" spans="1:23" s="82" customFormat="1" ht="12.75" customHeight="1">
      <c r="A38" s="117"/>
      <c r="B38" s="140" t="s">
        <v>100</v>
      </c>
      <c r="C38" s="119"/>
      <c r="D38" s="120"/>
      <c r="E38" s="127" t="s">
        <v>1</v>
      </c>
      <c r="F38" s="122" t="s">
        <v>183</v>
      </c>
      <c r="G38" s="123"/>
      <c r="H38" s="124"/>
      <c r="I38" s="139" t="s">
        <v>54</v>
      </c>
      <c r="J38" s="141" t="s">
        <v>377</v>
      </c>
      <c r="K38" s="125"/>
      <c r="L38" s="126"/>
      <c r="M38" s="117"/>
      <c r="N38" s="140" t="s">
        <v>100</v>
      </c>
      <c r="O38" s="119"/>
      <c r="P38" s="120"/>
      <c r="Q38" s="127" t="s">
        <v>1</v>
      </c>
      <c r="R38" s="122" t="s">
        <v>380</v>
      </c>
      <c r="S38" s="123"/>
      <c r="T38" s="124"/>
      <c r="U38" s="139" t="s">
        <v>54</v>
      </c>
      <c r="V38" s="141" t="s">
        <v>383</v>
      </c>
      <c r="W38" s="125"/>
    </row>
    <row r="39" spans="1:23" s="82" customFormat="1" ht="12.75" customHeight="1">
      <c r="A39" s="117"/>
      <c r="B39" s="140" t="s">
        <v>379</v>
      </c>
      <c r="C39" s="119"/>
      <c r="D39" s="120"/>
      <c r="E39" s="127" t="s">
        <v>2</v>
      </c>
      <c r="F39" s="122" t="s">
        <v>184</v>
      </c>
      <c r="G39" s="128"/>
      <c r="H39" s="124"/>
      <c r="I39" s="139" t="s">
        <v>101</v>
      </c>
      <c r="J39" s="141" t="s">
        <v>378</v>
      </c>
      <c r="K39" s="125"/>
      <c r="L39" s="126"/>
      <c r="M39" s="117"/>
      <c r="N39" s="140" t="s">
        <v>385</v>
      </c>
      <c r="O39" s="119"/>
      <c r="P39" s="120"/>
      <c r="Q39" s="127" t="s">
        <v>2</v>
      </c>
      <c r="R39" s="122" t="s">
        <v>195</v>
      </c>
      <c r="S39" s="128"/>
      <c r="T39" s="124"/>
      <c r="U39" s="139" t="s">
        <v>101</v>
      </c>
      <c r="V39" s="175" t="s">
        <v>384</v>
      </c>
      <c r="W39" s="125"/>
    </row>
    <row r="40" spans="1:23" s="82" customFormat="1" ht="12.75" customHeight="1">
      <c r="A40" s="142"/>
      <c r="B40" s="143"/>
      <c r="C40" s="143"/>
      <c r="D40" s="120"/>
      <c r="E40" s="121" t="s">
        <v>3</v>
      </c>
      <c r="F40" s="130" t="s">
        <v>376</v>
      </c>
      <c r="G40" s="143"/>
      <c r="H40" s="143"/>
      <c r="I40" s="144" t="s">
        <v>102</v>
      </c>
      <c r="J40" s="141" t="s">
        <v>378</v>
      </c>
      <c r="K40" s="145"/>
      <c r="L40" s="146"/>
      <c r="M40" s="142"/>
      <c r="N40" s="143"/>
      <c r="O40" s="143"/>
      <c r="P40" s="120"/>
      <c r="Q40" s="121" t="s">
        <v>3</v>
      </c>
      <c r="R40" s="130" t="s">
        <v>196</v>
      </c>
      <c r="S40" s="143"/>
      <c r="T40" s="143"/>
      <c r="U40" s="144" t="s">
        <v>102</v>
      </c>
      <c r="V40" s="175" t="s">
        <v>384</v>
      </c>
      <c r="W40" s="145"/>
    </row>
    <row r="41" spans="1:23" ht="4.5" customHeight="1">
      <c r="A41" s="147"/>
      <c r="B41" s="148"/>
      <c r="C41" s="149"/>
      <c r="D41" s="150"/>
      <c r="E41" s="151"/>
      <c r="F41" s="152"/>
      <c r="G41" s="153"/>
      <c r="H41" s="153"/>
      <c r="I41" s="149"/>
      <c r="J41" s="148"/>
      <c r="K41" s="154"/>
      <c r="L41" s="155"/>
      <c r="M41" s="147"/>
      <c r="N41" s="148"/>
      <c r="O41" s="149"/>
      <c r="P41" s="150"/>
      <c r="Q41" s="151"/>
      <c r="R41" s="152"/>
      <c r="S41" s="153"/>
      <c r="T41" s="153"/>
      <c r="U41" s="149"/>
      <c r="V41" s="148"/>
      <c r="W41" s="154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-2.40625</v>
      </c>
      <c r="B44" s="99">
        <v>4</v>
      </c>
      <c r="C44" s="92">
        <v>2</v>
      </c>
      <c r="D44" s="164" t="s">
        <v>135</v>
      </c>
      <c r="E44" s="90" t="s">
        <v>102</v>
      </c>
      <c r="F44" s="162">
        <v>11</v>
      </c>
      <c r="G44" s="163"/>
      <c r="H44" s="163">
        <v>650</v>
      </c>
      <c r="I44" s="91">
        <v>10</v>
      </c>
      <c r="J44" s="96">
        <v>6</v>
      </c>
      <c r="K44" s="31">
        <v>2.40625</v>
      </c>
      <c r="L44" s="10"/>
      <c r="M44" s="30">
        <v>-1.03125</v>
      </c>
      <c r="N44" s="99">
        <v>3</v>
      </c>
      <c r="O44" s="92">
        <v>3</v>
      </c>
      <c r="P44" s="165" t="s">
        <v>146</v>
      </c>
      <c r="Q44" s="90" t="s">
        <v>102</v>
      </c>
      <c r="R44" s="162">
        <v>11</v>
      </c>
      <c r="S44" s="163"/>
      <c r="T44" s="163">
        <v>650</v>
      </c>
      <c r="U44" s="92">
        <v>4</v>
      </c>
      <c r="V44" s="96">
        <v>7</v>
      </c>
      <c r="W44" s="40">
        <v>1.03125</v>
      </c>
    </row>
    <row r="45" spans="1:23" ht="16.5" customHeight="1">
      <c r="A45" s="30">
        <v>11.03125</v>
      </c>
      <c r="B45" s="99">
        <v>10</v>
      </c>
      <c r="C45" s="92">
        <v>1</v>
      </c>
      <c r="D45" s="164" t="s">
        <v>148</v>
      </c>
      <c r="E45" s="90" t="s">
        <v>102</v>
      </c>
      <c r="F45" s="162">
        <v>11</v>
      </c>
      <c r="G45" s="163">
        <v>200</v>
      </c>
      <c r="H45" s="163"/>
      <c r="I45" s="91">
        <v>11</v>
      </c>
      <c r="J45" s="96">
        <v>0</v>
      </c>
      <c r="K45" s="31">
        <v>-11.03125</v>
      </c>
      <c r="L45" s="10"/>
      <c r="M45" s="30">
        <v>12.4375</v>
      </c>
      <c r="N45" s="99">
        <v>10</v>
      </c>
      <c r="O45" s="92">
        <v>1</v>
      </c>
      <c r="P45" s="164" t="s">
        <v>134</v>
      </c>
      <c r="Q45" s="90" t="s">
        <v>102</v>
      </c>
      <c r="R45" s="162">
        <v>11</v>
      </c>
      <c r="S45" s="163">
        <v>100</v>
      </c>
      <c r="T45" s="163"/>
      <c r="U45" s="92">
        <v>9</v>
      </c>
      <c r="V45" s="96">
        <v>0</v>
      </c>
      <c r="W45" s="40">
        <v>-12.4375</v>
      </c>
    </row>
    <row r="46" spans="1:23" ht="16.5" customHeight="1">
      <c r="A46" s="30">
        <v>-2.40625</v>
      </c>
      <c r="B46" s="99">
        <v>4</v>
      </c>
      <c r="C46" s="92">
        <v>9</v>
      </c>
      <c r="D46" s="164" t="s">
        <v>146</v>
      </c>
      <c r="E46" s="90" t="s">
        <v>102</v>
      </c>
      <c r="F46" s="162">
        <v>11</v>
      </c>
      <c r="G46" s="163"/>
      <c r="H46" s="163">
        <v>650</v>
      </c>
      <c r="I46" s="91">
        <v>6</v>
      </c>
      <c r="J46" s="96">
        <v>6</v>
      </c>
      <c r="K46" s="31">
        <v>2.40625</v>
      </c>
      <c r="L46" s="10"/>
      <c r="M46" s="30">
        <v>-1.03125</v>
      </c>
      <c r="N46" s="99">
        <v>3</v>
      </c>
      <c r="O46" s="92">
        <v>6</v>
      </c>
      <c r="P46" s="164" t="s">
        <v>135</v>
      </c>
      <c r="Q46" s="90" t="s">
        <v>102</v>
      </c>
      <c r="R46" s="162">
        <v>11</v>
      </c>
      <c r="S46" s="163"/>
      <c r="T46" s="163">
        <v>650</v>
      </c>
      <c r="U46" s="92">
        <v>7</v>
      </c>
      <c r="V46" s="96">
        <v>7</v>
      </c>
      <c r="W46" s="40">
        <v>1.03125</v>
      </c>
    </row>
    <row r="47" spans="1:23" ht="16.5" customHeight="1">
      <c r="A47" s="30">
        <v>10.46875</v>
      </c>
      <c r="B47" s="99">
        <v>8</v>
      </c>
      <c r="C47" s="92">
        <v>4</v>
      </c>
      <c r="D47" s="164" t="s">
        <v>147</v>
      </c>
      <c r="E47" s="90" t="s">
        <v>101</v>
      </c>
      <c r="F47" s="162">
        <v>11</v>
      </c>
      <c r="G47" s="163">
        <v>100</v>
      </c>
      <c r="H47" s="163"/>
      <c r="I47" s="91">
        <v>8</v>
      </c>
      <c r="J47" s="96">
        <v>2</v>
      </c>
      <c r="K47" s="31">
        <v>-10.46875</v>
      </c>
      <c r="L47" s="10"/>
      <c r="M47" s="30">
        <v>-1.03125</v>
      </c>
      <c r="N47" s="99">
        <v>3</v>
      </c>
      <c r="O47" s="92">
        <v>2</v>
      </c>
      <c r="P47" s="165" t="s">
        <v>146</v>
      </c>
      <c r="Q47" s="90" t="s">
        <v>102</v>
      </c>
      <c r="R47" s="162">
        <v>11</v>
      </c>
      <c r="S47" s="163"/>
      <c r="T47" s="163">
        <v>650</v>
      </c>
      <c r="U47" s="92">
        <v>12</v>
      </c>
      <c r="V47" s="96">
        <v>7</v>
      </c>
      <c r="W47" s="40">
        <v>1.03125</v>
      </c>
    </row>
    <row r="48" spans="1:23" ht="16.5" customHeight="1">
      <c r="A48" s="30">
        <v>-2.40625</v>
      </c>
      <c r="B48" s="99">
        <v>4</v>
      </c>
      <c r="C48" s="92">
        <v>3</v>
      </c>
      <c r="D48" s="164" t="s">
        <v>146</v>
      </c>
      <c r="E48" s="90" t="s">
        <v>102</v>
      </c>
      <c r="F48" s="162">
        <v>11</v>
      </c>
      <c r="G48" s="163"/>
      <c r="H48" s="163">
        <v>650</v>
      </c>
      <c r="I48" s="91">
        <v>12</v>
      </c>
      <c r="J48" s="96">
        <v>6</v>
      </c>
      <c r="K48" s="31">
        <v>2.40625</v>
      </c>
      <c r="L48" s="10"/>
      <c r="M48" s="30">
        <v>-1.03125</v>
      </c>
      <c r="N48" s="99">
        <v>3</v>
      </c>
      <c r="O48" s="92">
        <v>10</v>
      </c>
      <c r="P48" s="165" t="s">
        <v>135</v>
      </c>
      <c r="Q48" s="90" t="s">
        <v>102</v>
      </c>
      <c r="R48" s="162">
        <v>11</v>
      </c>
      <c r="S48" s="163"/>
      <c r="T48" s="163">
        <v>650</v>
      </c>
      <c r="U48" s="92">
        <v>11</v>
      </c>
      <c r="V48" s="96">
        <v>7</v>
      </c>
      <c r="W48" s="40">
        <v>1.03125</v>
      </c>
    </row>
    <row r="49" spans="1:23" ht="16.5" customHeight="1">
      <c r="A49" s="30">
        <v>-3.21875</v>
      </c>
      <c r="B49" s="99">
        <v>0</v>
      </c>
      <c r="C49" s="92">
        <v>7</v>
      </c>
      <c r="D49" s="164" t="s">
        <v>135</v>
      </c>
      <c r="E49" s="90" t="s">
        <v>102</v>
      </c>
      <c r="F49" s="162">
        <v>12</v>
      </c>
      <c r="G49" s="163"/>
      <c r="H49" s="163">
        <v>680</v>
      </c>
      <c r="I49" s="91">
        <v>5</v>
      </c>
      <c r="J49" s="96">
        <v>10</v>
      </c>
      <c r="K49" s="31">
        <v>3.21875</v>
      </c>
      <c r="L49" s="10"/>
      <c r="M49" s="30">
        <v>2.875</v>
      </c>
      <c r="N49" s="99">
        <v>8</v>
      </c>
      <c r="O49" s="92">
        <v>8</v>
      </c>
      <c r="P49" s="165" t="s">
        <v>149</v>
      </c>
      <c r="Q49" s="90" t="s">
        <v>54</v>
      </c>
      <c r="R49" s="162">
        <v>9</v>
      </c>
      <c r="S49" s="163"/>
      <c r="T49" s="163">
        <v>500</v>
      </c>
      <c r="U49" s="92">
        <v>5</v>
      </c>
      <c r="V49" s="96">
        <v>2</v>
      </c>
      <c r="W49" s="40">
        <v>-2.875</v>
      </c>
    </row>
    <row r="50" spans="1:23" s="82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2" customFormat="1" ht="4.5" customHeight="1">
      <c r="A53" s="108"/>
      <c r="B53" s="109"/>
      <c r="C53" s="110"/>
      <c r="D53" s="111"/>
      <c r="E53" s="112"/>
      <c r="F53" s="113"/>
      <c r="G53" s="114"/>
      <c r="H53" s="114"/>
      <c r="I53" s="110"/>
      <c r="J53" s="109"/>
      <c r="K53" s="115"/>
      <c r="L53" s="116"/>
      <c r="M53" s="108"/>
      <c r="N53" s="109"/>
      <c r="O53" s="110"/>
      <c r="P53" s="111"/>
      <c r="Q53" s="112"/>
      <c r="R53" s="113"/>
      <c r="S53" s="114"/>
      <c r="T53" s="114"/>
      <c r="U53" s="110"/>
      <c r="V53" s="109"/>
      <c r="W53" s="115"/>
    </row>
    <row r="54" spans="1:23" s="82" customFormat="1" ht="12.75" customHeight="1">
      <c r="A54" s="117"/>
      <c r="B54" s="118"/>
      <c r="C54" s="119"/>
      <c r="D54" s="120"/>
      <c r="E54" s="121" t="s">
        <v>0</v>
      </c>
      <c r="F54" s="122" t="s">
        <v>200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1" t="s">
        <v>0</v>
      </c>
      <c r="R54" s="122" t="s">
        <v>392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7" t="s">
        <v>1</v>
      </c>
      <c r="F55" s="122" t="s">
        <v>201</v>
      </c>
      <c r="G55" s="128"/>
      <c r="H55" s="124"/>
      <c r="I55" s="124"/>
      <c r="J55" s="118"/>
      <c r="K55" s="125"/>
      <c r="L55" s="126"/>
      <c r="M55" s="117"/>
      <c r="N55" s="118"/>
      <c r="O55" s="119"/>
      <c r="P55" s="120"/>
      <c r="Q55" s="127" t="s">
        <v>1</v>
      </c>
      <c r="R55" s="122" t="s">
        <v>210</v>
      </c>
      <c r="S55" s="128"/>
      <c r="T55" s="124"/>
      <c r="U55" s="124"/>
      <c r="V55" s="118"/>
      <c r="W55" s="125"/>
    </row>
    <row r="56" spans="1:23" s="82" customFormat="1" ht="12.75" customHeight="1">
      <c r="A56" s="117"/>
      <c r="B56" s="118"/>
      <c r="C56" s="119"/>
      <c r="D56" s="120"/>
      <c r="E56" s="127" t="s">
        <v>2</v>
      </c>
      <c r="F56" s="122" t="s">
        <v>202</v>
      </c>
      <c r="G56" s="123"/>
      <c r="H56" s="124"/>
      <c r="I56" s="124"/>
      <c r="J56" s="118"/>
      <c r="K56" s="125"/>
      <c r="L56" s="126"/>
      <c r="M56" s="117"/>
      <c r="N56" s="118"/>
      <c r="O56" s="119"/>
      <c r="P56" s="120"/>
      <c r="Q56" s="127" t="s">
        <v>2</v>
      </c>
      <c r="R56" s="122" t="s">
        <v>393</v>
      </c>
      <c r="S56" s="123"/>
      <c r="T56" s="124"/>
      <c r="U56" s="124"/>
      <c r="V56" s="118"/>
      <c r="W56" s="125"/>
    </row>
    <row r="57" spans="1:23" s="82" customFormat="1" ht="12.75" customHeight="1">
      <c r="A57" s="117"/>
      <c r="B57" s="118"/>
      <c r="C57" s="119"/>
      <c r="D57" s="120"/>
      <c r="E57" s="121" t="s">
        <v>3</v>
      </c>
      <c r="F57" s="122" t="s">
        <v>359</v>
      </c>
      <c r="G57" s="123"/>
      <c r="H57" s="124"/>
      <c r="I57" s="124"/>
      <c r="J57" s="118"/>
      <c r="K57" s="125"/>
      <c r="L57" s="126"/>
      <c r="M57" s="117"/>
      <c r="N57" s="118"/>
      <c r="O57" s="119"/>
      <c r="P57" s="120"/>
      <c r="Q57" s="121" t="s">
        <v>3</v>
      </c>
      <c r="R57" s="122" t="s">
        <v>172</v>
      </c>
      <c r="S57" s="123"/>
      <c r="T57" s="124"/>
      <c r="U57" s="124"/>
      <c r="V57" s="118"/>
      <c r="W57" s="125"/>
    </row>
    <row r="58" spans="1:23" s="82" customFormat="1" ht="12.75" customHeight="1">
      <c r="A58" s="129" t="s">
        <v>0</v>
      </c>
      <c r="B58" s="130" t="s">
        <v>386</v>
      </c>
      <c r="C58" s="119"/>
      <c r="D58" s="120"/>
      <c r="E58" s="131"/>
      <c r="F58" s="123"/>
      <c r="G58" s="121" t="s">
        <v>0</v>
      </c>
      <c r="H58" s="132" t="s">
        <v>203</v>
      </c>
      <c r="I58" s="123"/>
      <c r="J58" s="128"/>
      <c r="K58" s="125"/>
      <c r="L58" s="126"/>
      <c r="M58" s="129" t="s">
        <v>0</v>
      </c>
      <c r="N58" s="130" t="s">
        <v>218</v>
      </c>
      <c r="O58" s="119"/>
      <c r="P58" s="120"/>
      <c r="Q58" s="131"/>
      <c r="R58" s="123"/>
      <c r="S58" s="121" t="s">
        <v>0</v>
      </c>
      <c r="T58" s="132" t="s">
        <v>211</v>
      </c>
      <c r="U58" s="123"/>
      <c r="V58" s="128"/>
      <c r="W58" s="125"/>
    </row>
    <row r="59" spans="1:23" s="82" customFormat="1" ht="12.75" customHeight="1">
      <c r="A59" s="133" t="s">
        <v>1</v>
      </c>
      <c r="B59" s="130" t="s">
        <v>387</v>
      </c>
      <c r="C59" s="134"/>
      <c r="D59" s="120"/>
      <c r="E59" s="131"/>
      <c r="F59" s="135"/>
      <c r="G59" s="127" t="s">
        <v>1</v>
      </c>
      <c r="H59" s="132" t="s">
        <v>204</v>
      </c>
      <c r="I59" s="123"/>
      <c r="J59" s="128"/>
      <c r="K59" s="125"/>
      <c r="L59" s="126"/>
      <c r="M59" s="133" t="s">
        <v>1</v>
      </c>
      <c r="N59" s="130" t="s">
        <v>195</v>
      </c>
      <c r="O59" s="134"/>
      <c r="P59" s="120"/>
      <c r="Q59" s="131"/>
      <c r="R59" s="135"/>
      <c r="S59" s="127" t="s">
        <v>1</v>
      </c>
      <c r="T59" s="132" t="s">
        <v>212</v>
      </c>
      <c r="U59" s="123"/>
      <c r="V59" s="128"/>
      <c r="W59" s="125"/>
    </row>
    <row r="60" spans="1:23" s="82" customFormat="1" ht="12.75" customHeight="1">
      <c r="A60" s="133" t="s">
        <v>2</v>
      </c>
      <c r="B60" s="130" t="s">
        <v>388</v>
      </c>
      <c r="C60" s="119"/>
      <c r="D60" s="120"/>
      <c r="E60" s="131"/>
      <c r="F60" s="135"/>
      <c r="G60" s="127" t="s">
        <v>2</v>
      </c>
      <c r="H60" s="132" t="s">
        <v>205</v>
      </c>
      <c r="I60" s="123"/>
      <c r="J60" s="123"/>
      <c r="K60" s="125"/>
      <c r="L60" s="126"/>
      <c r="M60" s="133" t="s">
        <v>2</v>
      </c>
      <c r="N60" s="130" t="s">
        <v>219</v>
      </c>
      <c r="O60" s="119"/>
      <c r="P60" s="120"/>
      <c r="Q60" s="131"/>
      <c r="R60" s="135"/>
      <c r="S60" s="127" t="s">
        <v>2</v>
      </c>
      <c r="T60" s="132" t="s">
        <v>213</v>
      </c>
      <c r="U60" s="123"/>
      <c r="V60" s="123"/>
      <c r="W60" s="125"/>
    </row>
    <row r="61" spans="1:23" s="82" customFormat="1" ht="12.75" customHeight="1">
      <c r="A61" s="129" t="s">
        <v>3</v>
      </c>
      <c r="B61" s="130" t="s">
        <v>12</v>
      </c>
      <c r="C61" s="134"/>
      <c r="D61" s="120"/>
      <c r="E61" s="131"/>
      <c r="F61" s="123"/>
      <c r="G61" s="121" t="s">
        <v>3</v>
      </c>
      <c r="H61" s="132" t="s">
        <v>206</v>
      </c>
      <c r="I61" s="123"/>
      <c r="J61" s="136" t="s">
        <v>98</v>
      </c>
      <c r="K61" s="125"/>
      <c r="L61" s="126"/>
      <c r="M61" s="129" t="s">
        <v>3</v>
      </c>
      <c r="N61" s="130" t="s">
        <v>394</v>
      </c>
      <c r="O61" s="134"/>
      <c r="P61" s="120"/>
      <c r="Q61" s="131"/>
      <c r="R61" s="123"/>
      <c r="S61" s="121" t="s">
        <v>3</v>
      </c>
      <c r="T61" s="132" t="s">
        <v>214</v>
      </c>
      <c r="U61" s="123"/>
      <c r="V61" s="136" t="s">
        <v>98</v>
      </c>
      <c r="W61" s="125"/>
    </row>
    <row r="62" spans="1:23" s="82" customFormat="1" ht="12.75" customHeight="1">
      <c r="A62" s="137"/>
      <c r="B62" s="134"/>
      <c r="C62" s="134"/>
      <c r="D62" s="120"/>
      <c r="E62" s="121" t="s">
        <v>0</v>
      </c>
      <c r="F62" s="122" t="s">
        <v>167</v>
      </c>
      <c r="G62" s="123"/>
      <c r="H62" s="138"/>
      <c r="I62" s="139" t="s">
        <v>99</v>
      </c>
      <c r="J62" s="166" t="s">
        <v>389</v>
      </c>
      <c r="K62" s="125"/>
      <c r="L62" s="126"/>
      <c r="M62" s="137"/>
      <c r="N62" s="134"/>
      <c r="O62" s="134"/>
      <c r="P62" s="120"/>
      <c r="Q62" s="121" t="s">
        <v>0</v>
      </c>
      <c r="R62" s="122" t="s">
        <v>215</v>
      </c>
      <c r="S62" s="123"/>
      <c r="T62" s="138"/>
      <c r="U62" s="139" t="s">
        <v>99</v>
      </c>
      <c r="V62" s="166" t="s">
        <v>395</v>
      </c>
      <c r="W62" s="125"/>
    </row>
    <row r="63" spans="1:23" s="82" customFormat="1" ht="12.75" customHeight="1">
      <c r="A63" s="117"/>
      <c r="B63" s="140" t="s">
        <v>100</v>
      </c>
      <c r="C63" s="119"/>
      <c r="D63" s="120"/>
      <c r="E63" s="127" t="s">
        <v>1</v>
      </c>
      <c r="F63" s="122" t="s">
        <v>207</v>
      </c>
      <c r="G63" s="123"/>
      <c r="H63" s="124"/>
      <c r="I63" s="139" t="s">
        <v>54</v>
      </c>
      <c r="J63" s="141" t="s">
        <v>389</v>
      </c>
      <c r="K63" s="125"/>
      <c r="L63" s="126"/>
      <c r="M63" s="117"/>
      <c r="N63" s="140" t="s">
        <v>100</v>
      </c>
      <c r="O63" s="119"/>
      <c r="P63" s="120"/>
      <c r="Q63" s="127" t="s">
        <v>1</v>
      </c>
      <c r="R63" s="122" t="s">
        <v>364</v>
      </c>
      <c r="S63" s="123"/>
      <c r="T63" s="124"/>
      <c r="U63" s="139" t="s">
        <v>54</v>
      </c>
      <c r="V63" s="141" t="s">
        <v>395</v>
      </c>
      <c r="W63" s="125"/>
    </row>
    <row r="64" spans="1:23" s="82" customFormat="1" ht="12.75" customHeight="1">
      <c r="A64" s="117"/>
      <c r="B64" s="140" t="s">
        <v>391</v>
      </c>
      <c r="C64" s="119"/>
      <c r="D64" s="120"/>
      <c r="E64" s="127" t="s">
        <v>2</v>
      </c>
      <c r="F64" s="122" t="s">
        <v>208</v>
      </c>
      <c r="G64" s="128"/>
      <c r="H64" s="124"/>
      <c r="I64" s="139" t="s">
        <v>101</v>
      </c>
      <c r="J64" s="141" t="s">
        <v>390</v>
      </c>
      <c r="K64" s="125"/>
      <c r="L64" s="126"/>
      <c r="M64" s="117"/>
      <c r="N64" s="140" t="s">
        <v>398</v>
      </c>
      <c r="O64" s="119"/>
      <c r="P64" s="120"/>
      <c r="Q64" s="127" t="s">
        <v>2</v>
      </c>
      <c r="R64" s="122" t="s">
        <v>216</v>
      </c>
      <c r="S64" s="128"/>
      <c r="T64" s="124"/>
      <c r="U64" s="139" t="s">
        <v>101</v>
      </c>
      <c r="V64" s="141" t="s">
        <v>396</v>
      </c>
      <c r="W64" s="125"/>
    </row>
    <row r="65" spans="1:23" s="82" customFormat="1" ht="12.75" customHeight="1">
      <c r="A65" s="142"/>
      <c r="B65" s="143"/>
      <c r="C65" s="143"/>
      <c r="D65" s="120"/>
      <c r="E65" s="121" t="s">
        <v>3</v>
      </c>
      <c r="F65" s="130" t="s">
        <v>209</v>
      </c>
      <c r="G65" s="143"/>
      <c r="H65" s="143"/>
      <c r="I65" s="144" t="s">
        <v>102</v>
      </c>
      <c r="J65" s="141" t="s">
        <v>390</v>
      </c>
      <c r="K65" s="145"/>
      <c r="L65" s="146"/>
      <c r="M65" s="142"/>
      <c r="N65" s="143"/>
      <c r="O65" s="143"/>
      <c r="P65" s="120"/>
      <c r="Q65" s="121" t="s">
        <v>3</v>
      </c>
      <c r="R65" s="130" t="s">
        <v>217</v>
      </c>
      <c r="S65" s="143"/>
      <c r="T65" s="143"/>
      <c r="U65" s="144" t="s">
        <v>102</v>
      </c>
      <c r="V65" s="141" t="s">
        <v>397</v>
      </c>
      <c r="W65" s="145"/>
    </row>
    <row r="66" spans="1:23" ht="4.5" customHeight="1">
      <c r="A66" s="147"/>
      <c r="B66" s="148"/>
      <c r="C66" s="149"/>
      <c r="D66" s="150"/>
      <c r="E66" s="151"/>
      <c r="F66" s="152"/>
      <c r="G66" s="153"/>
      <c r="H66" s="153"/>
      <c r="I66" s="149"/>
      <c r="J66" s="148"/>
      <c r="K66" s="154"/>
      <c r="L66" s="155"/>
      <c r="M66" s="147"/>
      <c r="N66" s="148"/>
      <c r="O66" s="149"/>
      <c r="P66" s="150"/>
      <c r="Q66" s="151"/>
      <c r="R66" s="152"/>
      <c r="S66" s="153"/>
      <c r="T66" s="153"/>
      <c r="U66" s="149"/>
      <c r="V66" s="148"/>
      <c r="W66" s="154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0.84375</v>
      </c>
      <c r="B69" s="99">
        <v>6</v>
      </c>
      <c r="C69" s="92">
        <v>3</v>
      </c>
      <c r="D69" s="165" t="s">
        <v>150</v>
      </c>
      <c r="E69" s="90" t="s">
        <v>54</v>
      </c>
      <c r="F69" s="162">
        <v>5</v>
      </c>
      <c r="G69" s="163"/>
      <c r="H69" s="163">
        <v>800</v>
      </c>
      <c r="I69" s="92">
        <v>4</v>
      </c>
      <c r="J69" s="96">
        <v>4</v>
      </c>
      <c r="K69" s="31">
        <v>-0.84375</v>
      </c>
      <c r="L69" s="10"/>
      <c r="M69" s="30">
        <v>0</v>
      </c>
      <c r="N69" s="99">
        <v>5</v>
      </c>
      <c r="O69" s="92">
        <v>2</v>
      </c>
      <c r="P69" s="164" t="s">
        <v>128</v>
      </c>
      <c r="Q69" s="90" t="s">
        <v>102</v>
      </c>
      <c r="R69" s="162">
        <v>8</v>
      </c>
      <c r="S69" s="163"/>
      <c r="T69" s="163">
        <v>120</v>
      </c>
      <c r="U69" s="91">
        <v>10</v>
      </c>
      <c r="V69" s="96">
        <v>5</v>
      </c>
      <c r="W69" s="40">
        <v>0</v>
      </c>
    </row>
    <row r="70" spans="1:23" ht="16.5" customHeight="1">
      <c r="A70" s="30">
        <v>7.65625</v>
      </c>
      <c r="B70" s="99">
        <v>8</v>
      </c>
      <c r="C70" s="92">
        <v>1</v>
      </c>
      <c r="D70" s="164" t="s">
        <v>125</v>
      </c>
      <c r="E70" s="90" t="s">
        <v>102</v>
      </c>
      <c r="F70" s="162">
        <v>12</v>
      </c>
      <c r="G70" s="163"/>
      <c r="H70" s="163">
        <v>480</v>
      </c>
      <c r="I70" s="92">
        <v>9</v>
      </c>
      <c r="J70" s="96">
        <v>2</v>
      </c>
      <c r="K70" s="31">
        <v>-7.65625</v>
      </c>
      <c r="L70" s="10"/>
      <c r="M70" s="30">
        <v>-1</v>
      </c>
      <c r="N70" s="99">
        <v>0</v>
      </c>
      <c r="O70" s="92">
        <v>1</v>
      </c>
      <c r="P70" s="164" t="s">
        <v>128</v>
      </c>
      <c r="Q70" s="90" t="s">
        <v>102</v>
      </c>
      <c r="R70" s="162">
        <v>9</v>
      </c>
      <c r="S70" s="163"/>
      <c r="T70" s="163">
        <v>150</v>
      </c>
      <c r="U70" s="91">
        <v>11</v>
      </c>
      <c r="V70" s="96">
        <v>10</v>
      </c>
      <c r="W70" s="40">
        <v>1</v>
      </c>
    </row>
    <row r="71" spans="1:23" ht="16.5" customHeight="1">
      <c r="A71" s="30">
        <v>-3.6875</v>
      </c>
      <c r="B71" s="99">
        <v>3</v>
      </c>
      <c r="C71" s="92">
        <v>6</v>
      </c>
      <c r="D71" s="164" t="s">
        <v>151</v>
      </c>
      <c r="E71" s="90" t="s">
        <v>102</v>
      </c>
      <c r="F71" s="162">
        <v>12</v>
      </c>
      <c r="G71" s="163"/>
      <c r="H71" s="163">
        <v>980</v>
      </c>
      <c r="I71" s="92">
        <v>7</v>
      </c>
      <c r="J71" s="96">
        <v>7</v>
      </c>
      <c r="K71" s="31">
        <v>3.6875</v>
      </c>
      <c r="L71" s="10"/>
      <c r="M71" s="30">
        <v>0</v>
      </c>
      <c r="N71" s="99">
        <v>5</v>
      </c>
      <c r="O71" s="92">
        <v>9</v>
      </c>
      <c r="P71" s="164" t="s">
        <v>128</v>
      </c>
      <c r="Q71" s="90" t="s">
        <v>102</v>
      </c>
      <c r="R71" s="162">
        <v>8</v>
      </c>
      <c r="S71" s="163"/>
      <c r="T71" s="163">
        <v>120</v>
      </c>
      <c r="U71" s="91">
        <v>6</v>
      </c>
      <c r="V71" s="96">
        <v>5</v>
      </c>
      <c r="W71" s="40">
        <v>0</v>
      </c>
    </row>
    <row r="72" spans="1:23" ht="16.5" customHeight="1">
      <c r="A72" s="30">
        <v>12.78125</v>
      </c>
      <c r="B72" s="99">
        <v>10</v>
      </c>
      <c r="C72" s="92">
        <v>2</v>
      </c>
      <c r="D72" s="164" t="s">
        <v>125</v>
      </c>
      <c r="E72" s="90" t="s">
        <v>102</v>
      </c>
      <c r="F72" s="162">
        <v>9</v>
      </c>
      <c r="G72" s="163">
        <v>50</v>
      </c>
      <c r="H72" s="163"/>
      <c r="I72" s="92">
        <v>12</v>
      </c>
      <c r="J72" s="96">
        <v>0</v>
      </c>
      <c r="K72" s="31">
        <v>-12.78125</v>
      </c>
      <c r="L72" s="10"/>
      <c r="M72" s="30">
        <v>0</v>
      </c>
      <c r="N72" s="99">
        <v>5</v>
      </c>
      <c r="O72" s="92">
        <v>4</v>
      </c>
      <c r="P72" s="161" t="s">
        <v>128</v>
      </c>
      <c r="Q72" s="90" t="s">
        <v>102</v>
      </c>
      <c r="R72" s="162">
        <v>8</v>
      </c>
      <c r="S72" s="163"/>
      <c r="T72" s="163">
        <v>120</v>
      </c>
      <c r="U72" s="91">
        <v>8</v>
      </c>
      <c r="V72" s="96">
        <v>5</v>
      </c>
      <c r="W72" s="40">
        <v>0</v>
      </c>
    </row>
    <row r="73" spans="1:23" ht="16.5" customHeight="1">
      <c r="A73" s="30">
        <v>-3.6875</v>
      </c>
      <c r="B73" s="99">
        <v>3</v>
      </c>
      <c r="C73" s="92">
        <v>10</v>
      </c>
      <c r="D73" s="165" t="s">
        <v>151</v>
      </c>
      <c r="E73" s="90" t="s">
        <v>102</v>
      </c>
      <c r="F73" s="162">
        <v>12</v>
      </c>
      <c r="G73" s="163"/>
      <c r="H73" s="163">
        <v>980</v>
      </c>
      <c r="I73" s="92">
        <v>11</v>
      </c>
      <c r="J73" s="96">
        <v>7</v>
      </c>
      <c r="K73" s="31">
        <v>3.6875</v>
      </c>
      <c r="L73" s="10"/>
      <c r="M73" s="30">
        <v>0</v>
      </c>
      <c r="N73" s="99">
        <v>5</v>
      </c>
      <c r="O73" s="92">
        <v>3</v>
      </c>
      <c r="P73" s="164" t="s">
        <v>128</v>
      </c>
      <c r="Q73" s="90" t="s">
        <v>102</v>
      </c>
      <c r="R73" s="162">
        <v>8</v>
      </c>
      <c r="S73" s="163"/>
      <c r="T73" s="163">
        <v>120</v>
      </c>
      <c r="U73" s="91">
        <v>12</v>
      </c>
      <c r="V73" s="96">
        <v>5</v>
      </c>
      <c r="W73" s="40">
        <v>0</v>
      </c>
    </row>
    <row r="74" spans="1:23" ht="16.5" customHeight="1">
      <c r="A74" s="30">
        <v>-4.1875</v>
      </c>
      <c r="B74" s="99">
        <v>0</v>
      </c>
      <c r="C74" s="92">
        <v>8</v>
      </c>
      <c r="D74" s="165" t="s">
        <v>151</v>
      </c>
      <c r="E74" s="90" t="s">
        <v>102</v>
      </c>
      <c r="F74" s="162">
        <v>13</v>
      </c>
      <c r="G74" s="163"/>
      <c r="H74" s="163">
        <v>1010</v>
      </c>
      <c r="I74" s="92">
        <v>5</v>
      </c>
      <c r="J74" s="96">
        <v>10</v>
      </c>
      <c r="K74" s="31">
        <v>4.1875</v>
      </c>
      <c r="L74" s="10"/>
      <c r="M74" s="30">
        <v>1</v>
      </c>
      <c r="N74" s="99">
        <v>10</v>
      </c>
      <c r="O74" s="92">
        <v>7</v>
      </c>
      <c r="P74" s="164" t="s">
        <v>129</v>
      </c>
      <c r="Q74" s="90" t="s">
        <v>99</v>
      </c>
      <c r="R74" s="162">
        <v>6</v>
      </c>
      <c r="S74" s="163"/>
      <c r="T74" s="163">
        <v>100</v>
      </c>
      <c r="U74" s="91">
        <v>5</v>
      </c>
      <c r="V74" s="96">
        <v>0</v>
      </c>
      <c r="W74" s="40">
        <v>-1</v>
      </c>
    </row>
    <row r="75" spans="1:23" s="8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2" customFormat="1" ht="4.5" customHeight="1">
      <c r="A78" s="108"/>
      <c r="B78" s="109"/>
      <c r="C78" s="110"/>
      <c r="D78" s="111"/>
      <c r="E78" s="112"/>
      <c r="F78" s="113"/>
      <c r="G78" s="114"/>
      <c r="H78" s="114"/>
      <c r="I78" s="110"/>
      <c r="J78" s="109"/>
      <c r="K78" s="115"/>
      <c r="L78" s="116"/>
      <c r="M78" s="108"/>
      <c r="N78" s="109"/>
      <c r="O78" s="110"/>
      <c r="P78" s="111"/>
      <c r="Q78" s="112"/>
      <c r="R78" s="113"/>
      <c r="S78" s="114"/>
      <c r="T78" s="114"/>
      <c r="U78" s="110"/>
      <c r="V78" s="109"/>
      <c r="W78" s="115"/>
    </row>
    <row r="79" spans="1:23" s="82" customFormat="1" ht="12.75" customHeight="1">
      <c r="A79" s="117"/>
      <c r="B79" s="118"/>
      <c r="C79" s="119"/>
      <c r="D79" s="120"/>
      <c r="E79" s="121" t="s">
        <v>0</v>
      </c>
      <c r="F79" s="122" t="s">
        <v>399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0</v>
      </c>
      <c r="R79" s="122" t="s">
        <v>205</v>
      </c>
      <c r="S79" s="123"/>
      <c r="T79" s="124"/>
      <c r="U79" s="124"/>
      <c r="V79" s="118"/>
      <c r="W79" s="125"/>
    </row>
    <row r="80" spans="1:23" s="82" customFormat="1" ht="12.75" customHeight="1">
      <c r="A80" s="117"/>
      <c r="B80" s="118"/>
      <c r="C80" s="119"/>
      <c r="D80" s="120"/>
      <c r="E80" s="127" t="s">
        <v>1</v>
      </c>
      <c r="F80" s="122" t="s">
        <v>220</v>
      </c>
      <c r="G80" s="128"/>
      <c r="H80" s="124"/>
      <c r="I80" s="124"/>
      <c r="J80" s="118"/>
      <c r="K80" s="125"/>
      <c r="L80" s="126"/>
      <c r="M80" s="117"/>
      <c r="N80" s="118"/>
      <c r="O80" s="119"/>
      <c r="P80" s="120"/>
      <c r="Q80" s="127" t="s">
        <v>1</v>
      </c>
      <c r="R80" s="122" t="s">
        <v>232</v>
      </c>
      <c r="S80" s="128"/>
      <c r="T80" s="124"/>
      <c r="U80" s="124"/>
      <c r="V80" s="118"/>
      <c r="W80" s="125"/>
    </row>
    <row r="81" spans="1:23" s="82" customFormat="1" ht="12.75" customHeight="1">
      <c r="A81" s="117"/>
      <c r="B81" s="118"/>
      <c r="C81" s="119"/>
      <c r="D81" s="120"/>
      <c r="E81" s="127" t="s">
        <v>2</v>
      </c>
      <c r="F81" s="122" t="s">
        <v>400</v>
      </c>
      <c r="G81" s="123"/>
      <c r="H81" s="124"/>
      <c r="I81" s="124"/>
      <c r="J81" s="118"/>
      <c r="K81" s="125"/>
      <c r="L81" s="126"/>
      <c r="M81" s="117"/>
      <c r="N81" s="118"/>
      <c r="O81" s="119"/>
      <c r="P81" s="120"/>
      <c r="Q81" s="127" t="s">
        <v>2</v>
      </c>
      <c r="R81" s="122" t="s">
        <v>233</v>
      </c>
      <c r="S81" s="123"/>
      <c r="T81" s="124"/>
      <c r="U81" s="124"/>
      <c r="V81" s="118"/>
      <c r="W81" s="125"/>
    </row>
    <row r="82" spans="1:23" s="82" customFormat="1" ht="12.75" customHeight="1">
      <c r="A82" s="117"/>
      <c r="B82" s="118"/>
      <c r="C82" s="119"/>
      <c r="D82" s="120"/>
      <c r="E82" s="121" t="s">
        <v>3</v>
      </c>
      <c r="F82" s="122" t="s">
        <v>221</v>
      </c>
      <c r="G82" s="123"/>
      <c r="H82" s="124"/>
      <c r="I82" s="124"/>
      <c r="J82" s="118"/>
      <c r="K82" s="125"/>
      <c r="L82" s="126"/>
      <c r="M82" s="117"/>
      <c r="N82" s="118"/>
      <c r="O82" s="119"/>
      <c r="P82" s="120"/>
      <c r="Q82" s="121" t="s">
        <v>3</v>
      </c>
      <c r="R82" s="122" t="s">
        <v>234</v>
      </c>
      <c r="S82" s="123"/>
      <c r="T82" s="124"/>
      <c r="U82" s="124"/>
      <c r="V82" s="118"/>
      <c r="W82" s="125"/>
    </row>
    <row r="83" spans="1:23" s="82" customFormat="1" ht="12.75" customHeight="1">
      <c r="A83" s="129" t="s">
        <v>0</v>
      </c>
      <c r="B83" s="130" t="s">
        <v>228</v>
      </c>
      <c r="C83" s="119"/>
      <c r="D83" s="120"/>
      <c r="E83" s="131"/>
      <c r="F83" s="123"/>
      <c r="G83" s="121" t="s">
        <v>0</v>
      </c>
      <c r="H83" s="132" t="s">
        <v>222</v>
      </c>
      <c r="I83" s="123"/>
      <c r="J83" s="128"/>
      <c r="K83" s="125"/>
      <c r="L83" s="126"/>
      <c r="M83" s="129" t="s">
        <v>0</v>
      </c>
      <c r="N83" s="130" t="s">
        <v>355</v>
      </c>
      <c r="O83" s="119"/>
      <c r="P83" s="120"/>
      <c r="Q83" s="131"/>
      <c r="R83" s="123"/>
      <c r="S83" s="121" t="s">
        <v>0</v>
      </c>
      <c r="T83" s="132" t="s">
        <v>406</v>
      </c>
      <c r="U83" s="123"/>
      <c r="V83" s="128"/>
      <c r="W83" s="125"/>
    </row>
    <row r="84" spans="1:23" s="82" customFormat="1" ht="12.75" customHeight="1">
      <c r="A84" s="133" t="s">
        <v>1</v>
      </c>
      <c r="B84" s="130" t="s">
        <v>229</v>
      </c>
      <c r="C84" s="134"/>
      <c r="D84" s="120"/>
      <c r="E84" s="131"/>
      <c r="F84" s="135"/>
      <c r="G84" s="127" t="s">
        <v>1</v>
      </c>
      <c r="H84" s="132" t="s">
        <v>401</v>
      </c>
      <c r="I84" s="123"/>
      <c r="J84" s="128"/>
      <c r="K84" s="125"/>
      <c r="L84" s="126"/>
      <c r="M84" s="133" t="s">
        <v>1</v>
      </c>
      <c r="N84" s="130" t="s">
        <v>408</v>
      </c>
      <c r="O84" s="134"/>
      <c r="P84" s="120"/>
      <c r="Q84" s="131"/>
      <c r="R84" s="135"/>
      <c r="S84" s="127" t="s">
        <v>1</v>
      </c>
      <c r="T84" s="132" t="s">
        <v>235</v>
      </c>
      <c r="U84" s="123"/>
      <c r="V84" s="128"/>
      <c r="W84" s="125"/>
    </row>
    <row r="85" spans="1:23" s="82" customFormat="1" ht="12.75" customHeight="1">
      <c r="A85" s="133" t="s">
        <v>2</v>
      </c>
      <c r="B85" s="130" t="s">
        <v>230</v>
      </c>
      <c r="C85" s="119"/>
      <c r="D85" s="120"/>
      <c r="E85" s="131"/>
      <c r="F85" s="135"/>
      <c r="G85" s="127" t="s">
        <v>2</v>
      </c>
      <c r="H85" s="132" t="s">
        <v>223</v>
      </c>
      <c r="I85" s="123"/>
      <c r="J85" s="123"/>
      <c r="K85" s="125"/>
      <c r="L85" s="126"/>
      <c r="M85" s="133" t="s">
        <v>2</v>
      </c>
      <c r="N85" s="130" t="s">
        <v>409</v>
      </c>
      <c r="O85" s="119"/>
      <c r="P85" s="120"/>
      <c r="Q85" s="131"/>
      <c r="R85" s="135"/>
      <c r="S85" s="127" t="s">
        <v>2</v>
      </c>
      <c r="T85" s="132" t="s">
        <v>236</v>
      </c>
      <c r="U85" s="123"/>
      <c r="V85" s="123"/>
      <c r="W85" s="125"/>
    </row>
    <row r="86" spans="1:23" s="82" customFormat="1" ht="12.75" customHeight="1">
      <c r="A86" s="129" t="s">
        <v>3</v>
      </c>
      <c r="B86" s="130" t="s">
        <v>231</v>
      </c>
      <c r="C86" s="134"/>
      <c r="D86" s="120"/>
      <c r="E86" s="131"/>
      <c r="F86" s="123"/>
      <c r="G86" s="121" t="s">
        <v>3</v>
      </c>
      <c r="H86" s="132" t="s">
        <v>402</v>
      </c>
      <c r="I86" s="123"/>
      <c r="J86" s="136" t="s">
        <v>98</v>
      </c>
      <c r="K86" s="125"/>
      <c r="L86" s="126"/>
      <c r="M86" s="129" t="s">
        <v>3</v>
      </c>
      <c r="N86" s="130" t="s">
        <v>240</v>
      </c>
      <c r="O86" s="134"/>
      <c r="P86" s="120"/>
      <c r="Q86" s="131"/>
      <c r="R86" s="123"/>
      <c r="S86" s="121" t="s">
        <v>3</v>
      </c>
      <c r="T86" s="132" t="s">
        <v>407</v>
      </c>
      <c r="U86" s="123"/>
      <c r="V86" s="136" t="s">
        <v>98</v>
      </c>
      <c r="W86" s="125"/>
    </row>
    <row r="87" spans="1:23" s="82" customFormat="1" ht="12.75" customHeight="1">
      <c r="A87" s="137"/>
      <c r="B87" s="134"/>
      <c r="C87" s="134"/>
      <c r="D87" s="120"/>
      <c r="E87" s="121" t="s">
        <v>0</v>
      </c>
      <c r="F87" s="122" t="s">
        <v>224</v>
      </c>
      <c r="G87" s="123"/>
      <c r="H87" s="138"/>
      <c r="I87" s="139" t="s">
        <v>99</v>
      </c>
      <c r="J87" s="174" t="s">
        <v>403</v>
      </c>
      <c r="K87" s="125"/>
      <c r="L87" s="126"/>
      <c r="M87" s="137"/>
      <c r="N87" s="134"/>
      <c r="O87" s="134"/>
      <c r="P87" s="120"/>
      <c r="Q87" s="121" t="s">
        <v>0</v>
      </c>
      <c r="R87" s="122" t="s">
        <v>237</v>
      </c>
      <c r="S87" s="123"/>
      <c r="T87" s="138"/>
      <c r="U87" s="139" t="s">
        <v>99</v>
      </c>
      <c r="V87" s="166" t="s">
        <v>410</v>
      </c>
      <c r="W87" s="125"/>
    </row>
    <row r="88" spans="1:23" s="82" customFormat="1" ht="12.75" customHeight="1">
      <c r="A88" s="117"/>
      <c r="B88" s="140" t="s">
        <v>100</v>
      </c>
      <c r="C88" s="119"/>
      <c r="D88" s="120"/>
      <c r="E88" s="127" t="s">
        <v>1</v>
      </c>
      <c r="F88" s="122" t="s">
        <v>225</v>
      </c>
      <c r="G88" s="123"/>
      <c r="H88" s="124"/>
      <c r="I88" s="139" t="s">
        <v>54</v>
      </c>
      <c r="J88" s="175" t="s">
        <v>403</v>
      </c>
      <c r="K88" s="125"/>
      <c r="L88" s="126"/>
      <c r="M88" s="117"/>
      <c r="N88" s="140" t="s">
        <v>100</v>
      </c>
      <c r="O88" s="119"/>
      <c r="P88" s="120"/>
      <c r="Q88" s="127" t="s">
        <v>1</v>
      </c>
      <c r="R88" s="122" t="s">
        <v>238</v>
      </c>
      <c r="S88" s="123"/>
      <c r="T88" s="124"/>
      <c r="U88" s="139" t="s">
        <v>54</v>
      </c>
      <c r="V88" s="141" t="s">
        <v>410</v>
      </c>
      <c r="W88" s="125"/>
    </row>
    <row r="89" spans="1:23" s="82" customFormat="1" ht="12.75" customHeight="1">
      <c r="A89" s="117"/>
      <c r="B89" s="140" t="s">
        <v>405</v>
      </c>
      <c r="C89" s="119"/>
      <c r="D89" s="120"/>
      <c r="E89" s="127" t="s">
        <v>2</v>
      </c>
      <c r="F89" s="122" t="s">
        <v>226</v>
      </c>
      <c r="G89" s="128"/>
      <c r="H89" s="124"/>
      <c r="I89" s="139" t="s">
        <v>101</v>
      </c>
      <c r="J89" s="141" t="s">
        <v>404</v>
      </c>
      <c r="K89" s="125"/>
      <c r="L89" s="126"/>
      <c r="M89" s="117"/>
      <c r="N89" s="140" t="s">
        <v>412</v>
      </c>
      <c r="O89" s="119"/>
      <c r="P89" s="120"/>
      <c r="Q89" s="127" t="s">
        <v>2</v>
      </c>
      <c r="R89" s="122" t="s">
        <v>199</v>
      </c>
      <c r="S89" s="128"/>
      <c r="T89" s="124"/>
      <c r="U89" s="139" t="s">
        <v>101</v>
      </c>
      <c r="V89" s="141" t="s">
        <v>411</v>
      </c>
      <c r="W89" s="125"/>
    </row>
    <row r="90" spans="1:23" s="82" customFormat="1" ht="12.75" customHeight="1">
      <c r="A90" s="142"/>
      <c r="B90" s="143"/>
      <c r="C90" s="143"/>
      <c r="D90" s="120"/>
      <c r="E90" s="121" t="s">
        <v>3</v>
      </c>
      <c r="F90" s="130" t="s">
        <v>227</v>
      </c>
      <c r="G90" s="143"/>
      <c r="H90" s="143"/>
      <c r="I90" s="144" t="s">
        <v>102</v>
      </c>
      <c r="J90" s="141" t="s">
        <v>404</v>
      </c>
      <c r="K90" s="145"/>
      <c r="L90" s="146"/>
      <c r="M90" s="142"/>
      <c r="N90" s="143"/>
      <c r="O90" s="143"/>
      <c r="P90" s="120"/>
      <c r="Q90" s="121" t="s">
        <v>3</v>
      </c>
      <c r="R90" s="130" t="s">
        <v>239</v>
      </c>
      <c r="S90" s="143"/>
      <c r="T90" s="143"/>
      <c r="U90" s="144" t="s">
        <v>102</v>
      </c>
      <c r="V90" s="141" t="s">
        <v>411</v>
      </c>
      <c r="W90" s="145"/>
    </row>
    <row r="91" spans="1:23" ht="4.5" customHeight="1">
      <c r="A91" s="147"/>
      <c r="B91" s="148"/>
      <c r="C91" s="149"/>
      <c r="D91" s="150"/>
      <c r="E91" s="151"/>
      <c r="F91" s="152"/>
      <c r="G91" s="153"/>
      <c r="H91" s="153"/>
      <c r="I91" s="149"/>
      <c r="J91" s="148"/>
      <c r="K91" s="154"/>
      <c r="L91" s="155"/>
      <c r="M91" s="147"/>
      <c r="N91" s="148"/>
      <c r="O91" s="149"/>
      <c r="P91" s="150"/>
      <c r="Q91" s="151"/>
      <c r="R91" s="152"/>
      <c r="S91" s="153"/>
      <c r="T91" s="153"/>
      <c r="U91" s="149"/>
      <c r="V91" s="148"/>
      <c r="W91" s="154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0.40625</v>
      </c>
      <c r="B94" s="99">
        <v>6</v>
      </c>
      <c r="C94" s="92">
        <v>5</v>
      </c>
      <c r="D94" s="165" t="s">
        <v>125</v>
      </c>
      <c r="E94" s="90" t="s">
        <v>99</v>
      </c>
      <c r="F94" s="162">
        <v>11</v>
      </c>
      <c r="G94" s="163">
        <v>650</v>
      </c>
      <c r="H94" s="163"/>
      <c r="I94" s="91">
        <v>6</v>
      </c>
      <c r="J94" s="96">
        <v>4</v>
      </c>
      <c r="K94" s="31">
        <v>-0.40625</v>
      </c>
      <c r="L94" s="10"/>
      <c r="M94" s="30">
        <v>3</v>
      </c>
      <c r="N94" s="99">
        <v>8</v>
      </c>
      <c r="O94" s="92">
        <v>5</v>
      </c>
      <c r="P94" s="165" t="s">
        <v>131</v>
      </c>
      <c r="Q94" s="90" t="s">
        <v>99</v>
      </c>
      <c r="R94" s="162">
        <v>12</v>
      </c>
      <c r="S94" s="163">
        <v>420</v>
      </c>
      <c r="T94" s="163"/>
      <c r="U94" s="91">
        <v>6</v>
      </c>
      <c r="V94" s="96">
        <v>2</v>
      </c>
      <c r="W94" s="40">
        <v>-3</v>
      </c>
    </row>
    <row r="95" spans="1:23" ht="16.5" customHeight="1">
      <c r="A95" s="30">
        <v>0.40625</v>
      </c>
      <c r="B95" s="99">
        <v>6</v>
      </c>
      <c r="C95" s="92">
        <v>7</v>
      </c>
      <c r="D95" s="164" t="s">
        <v>125</v>
      </c>
      <c r="E95" s="90" t="s">
        <v>99</v>
      </c>
      <c r="F95" s="162">
        <v>11</v>
      </c>
      <c r="G95" s="163">
        <v>650</v>
      </c>
      <c r="H95" s="163"/>
      <c r="I95" s="91">
        <v>1</v>
      </c>
      <c r="J95" s="96">
        <v>4</v>
      </c>
      <c r="K95" s="31">
        <v>-0.40625</v>
      </c>
      <c r="L95" s="10"/>
      <c r="M95" s="30">
        <v>3</v>
      </c>
      <c r="N95" s="99">
        <v>8</v>
      </c>
      <c r="O95" s="92">
        <v>7</v>
      </c>
      <c r="P95" s="164" t="s">
        <v>131</v>
      </c>
      <c r="Q95" s="90" t="s">
        <v>99</v>
      </c>
      <c r="R95" s="162">
        <v>12</v>
      </c>
      <c r="S95" s="163">
        <v>420</v>
      </c>
      <c r="T95" s="163"/>
      <c r="U95" s="91">
        <v>1</v>
      </c>
      <c r="V95" s="96">
        <v>2</v>
      </c>
      <c r="W95" s="40">
        <v>-3</v>
      </c>
    </row>
    <row r="96" spans="1:23" ht="16.5" customHeight="1">
      <c r="A96" s="30">
        <v>0.40625</v>
      </c>
      <c r="B96" s="99">
        <v>6</v>
      </c>
      <c r="C96" s="92">
        <v>8</v>
      </c>
      <c r="D96" s="164" t="s">
        <v>125</v>
      </c>
      <c r="E96" s="90" t="s">
        <v>99</v>
      </c>
      <c r="F96" s="162">
        <v>11</v>
      </c>
      <c r="G96" s="163">
        <v>650</v>
      </c>
      <c r="H96" s="163"/>
      <c r="I96" s="91">
        <v>2</v>
      </c>
      <c r="J96" s="96">
        <v>4</v>
      </c>
      <c r="K96" s="31">
        <v>-0.40625</v>
      </c>
      <c r="L96" s="10"/>
      <c r="M96" s="30">
        <v>-3</v>
      </c>
      <c r="N96" s="99">
        <v>2</v>
      </c>
      <c r="O96" s="92">
        <v>8</v>
      </c>
      <c r="P96" s="164" t="s">
        <v>138</v>
      </c>
      <c r="Q96" s="90" t="s">
        <v>99</v>
      </c>
      <c r="R96" s="162">
        <v>12</v>
      </c>
      <c r="S96" s="163">
        <v>170</v>
      </c>
      <c r="T96" s="163"/>
      <c r="U96" s="91">
        <v>2</v>
      </c>
      <c r="V96" s="96">
        <v>8</v>
      </c>
      <c r="W96" s="40">
        <v>3</v>
      </c>
    </row>
    <row r="97" spans="1:23" ht="16.5" customHeight="1">
      <c r="A97" s="30">
        <v>0.40625</v>
      </c>
      <c r="B97" s="99">
        <v>6</v>
      </c>
      <c r="C97" s="92">
        <v>3</v>
      </c>
      <c r="D97" s="164" t="s">
        <v>125</v>
      </c>
      <c r="E97" s="90" t="s">
        <v>99</v>
      </c>
      <c r="F97" s="162">
        <v>11</v>
      </c>
      <c r="G97" s="163">
        <v>650</v>
      </c>
      <c r="H97" s="163"/>
      <c r="I97" s="91">
        <v>11</v>
      </c>
      <c r="J97" s="96">
        <v>4</v>
      </c>
      <c r="K97" s="31">
        <v>-0.40625</v>
      </c>
      <c r="L97" s="10"/>
      <c r="M97" s="30">
        <v>-3</v>
      </c>
      <c r="N97" s="99">
        <v>2</v>
      </c>
      <c r="O97" s="92">
        <v>3</v>
      </c>
      <c r="P97" s="164" t="s">
        <v>138</v>
      </c>
      <c r="Q97" s="90" t="s">
        <v>99</v>
      </c>
      <c r="R97" s="162">
        <v>12</v>
      </c>
      <c r="S97" s="163">
        <v>170</v>
      </c>
      <c r="T97" s="163"/>
      <c r="U97" s="91">
        <v>11</v>
      </c>
      <c r="V97" s="96">
        <v>8</v>
      </c>
      <c r="W97" s="40">
        <v>3</v>
      </c>
    </row>
    <row r="98" spans="1:23" ht="16.5" customHeight="1">
      <c r="A98" s="30">
        <v>0.40625</v>
      </c>
      <c r="B98" s="99">
        <v>6</v>
      </c>
      <c r="C98" s="92">
        <v>10</v>
      </c>
      <c r="D98" s="164" t="s">
        <v>125</v>
      </c>
      <c r="E98" s="90" t="s">
        <v>99</v>
      </c>
      <c r="F98" s="162">
        <v>11</v>
      </c>
      <c r="G98" s="163">
        <v>650</v>
      </c>
      <c r="H98" s="163"/>
      <c r="I98" s="91">
        <v>12</v>
      </c>
      <c r="J98" s="96">
        <v>4</v>
      </c>
      <c r="K98" s="31">
        <v>-0.40625</v>
      </c>
      <c r="L98" s="10"/>
      <c r="M98" s="30">
        <v>-3</v>
      </c>
      <c r="N98" s="99">
        <v>2</v>
      </c>
      <c r="O98" s="92">
        <v>10</v>
      </c>
      <c r="P98" s="164" t="s">
        <v>153</v>
      </c>
      <c r="Q98" s="90" t="s">
        <v>99</v>
      </c>
      <c r="R98" s="162">
        <v>12</v>
      </c>
      <c r="S98" s="163">
        <v>170</v>
      </c>
      <c r="T98" s="163"/>
      <c r="U98" s="91">
        <v>12</v>
      </c>
      <c r="V98" s="96">
        <v>8</v>
      </c>
      <c r="W98" s="40">
        <v>3</v>
      </c>
    </row>
    <row r="99" spans="1:23" ht="16.5" customHeight="1">
      <c r="A99" s="30">
        <v>-12.59375</v>
      </c>
      <c r="B99" s="99">
        <v>0</v>
      </c>
      <c r="C99" s="92">
        <v>4</v>
      </c>
      <c r="D99" s="164" t="s">
        <v>152</v>
      </c>
      <c r="E99" s="90" t="s">
        <v>99</v>
      </c>
      <c r="F99" s="162">
        <v>9</v>
      </c>
      <c r="G99" s="163"/>
      <c r="H99" s="163">
        <v>200</v>
      </c>
      <c r="I99" s="91">
        <v>9</v>
      </c>
      <c r="J99" s="96">
        <v>10</v>
      </c>
      <c r="K99" s="31">
        <v>12.59375</v>
      </c>
      <c r="L99" s="10"/>
      <c r="M99" s="30">
        <v>3</v>
      </c>
      <c r="N99" s="99">
        <v>8</v>
      </c>
      <c r="O99" s="92">
        <v>4</v>
      </c>
      <c r="P99" s="164" t="s">
        <v>131</v>
      </c>
      <c r="Q99" s="90" t="s">
        <v>99</v>
      </c>
      <c r="R99" s="162">
        <v>12</v>
      </c>
      <c r="S99" s="163">
        <v>420</v>
      </c>
      <c r="T99" s="163"/>
      <c r="U99" s="91">
        <v>9</v>
      </c>
      <c r="V99" s="96">
        <v>2</v>
      </c>
      <c r="W99" s="40">
        <v>-3</v>
      </c>
    </row>
    <row r="100" spans="1:23" s="8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2" customFormat="1" ht="4.5" customHeight="1">
      <c r="A103" s="108"/>
      <c r="B103" s="109"/>
      <c r="C103" s="110"/>
      <c r="D103" s="111"/>
      <c r="E103" s="112"/>
      <c r="F103" s="113"/>
      <c r="G103" s="114"/>
      <c r="H103" s="114"/>
      <c r="I103" s="110"/>
      <c r="J103" s="109"/>
      <c r="K103" s="115"/>
      <c r="L103" s="116"/>
      <c r="M103" s="108"/>
      <c r="N103" s="109"/>
      <c r="O103" s="110"/>
      <c r="P103" s="111"/>
      <c r="Q103" s="112"/>
      <c r="R103" s="113"/>
      <c r="S103" s="114"/>
      <c r="T103" s="114"/>
      <c r="U103" s="110"/>
      <c r="V103" s="109"/>
      <c r="W103" s="115"/>
    </row>
    <row r="104" spans="1:23" s="82" customFormat="1" ht="12.75" customHeight="1">
      <c r="A104" s="117"/>
      <c r="B104" s="118"/>
      <c r="C104" s="119"/>
      <c r="D104" s="120"/>
      <c r="E104" s="121" t="s">
        <v>0</v>
      </c>
      <c r="F104" s="122" t="s">
        <v>241</v>
      </c>
      <c r="G104" s="123"/>
      <c r="H104" s="124"/>
      <c r="I104" s="124"/>
      <c r="J104" s="118"/>
      <c r="K104" s="125"/>
      <c r="L104" s="126"/>
      <c r="M104" s="117"/>
      <c r="N104" s="118"/>
      <c r="O104" s="119"/>
      <c r="P104" s="120"/>
      <c r="Q104" s="121" t="s">
        <v>0</v>
      </c>
      <c r="R104" s="122" t="s">
        <v>250</v>
      </c>
      <c r="S104" s="123"/>
      <c r="T104" s="124"/>
      <c r="U104" s="124"/>
      <c r="V104" s="118"/>
      <c r="W104" s="125"/>
    </row>
    <row r="105" spans="1:23" s="82" customFormat="1" ht="12.75" customHeight="1">
      <c r="A105" s="117"/>
      <c r="B105" s="118"/>
      <c r="C105" s="119"/>
      <c r="D105" s="120"/>
      <c r="E105" s="127" t="s">
        <v>1</v>
      </c>
      <c r="F105" s="122" t="s">
        <v>413</v>
      </c>
      <c r="G105" s="128"/>
      <c r="H105" s="124"/>
      <c r="I105" s="124"/>
      <c r="J105" s="118"/>
      <c r="K105" s="125"/>
      <c r="L105" s="126"/>
      <c r="M105" s="117"/>
      <c r="N105" s="118"/>
      <c r="O105" s="119"/>
      <c r="P105" s="120"/>
      <c r="Q105" s="127" t="s">
        <v>1</v>
      </c>
      <c r="R105" s="122" t="s">
        <v>402</v>
      </c>
      <c r="S105" s="128"/>
      <c r="T105" s="124"/>
      <c r="U105" s="124"/>
      <c r="V105" s="118"/>
      <c r="W105" s="125"/>
    </row>
    <row r="106" spans="1:23" s="82" customFormat="1" ht="12.75" customHeight="1">
      <c r="A106" s="117"/>
      <c r="B106" s="118"/>
      <c r="C106" s="119"/>
      <c r="D106" s="120"/>
      <c r="E106" s="127" t="s">
        <v>2</v>
      </c>
      <c r="F106" s="122" t="s">
        <v>172</v>
      </c>
      <c r="G106" s="123"/>
      <c r="H106" s="124"/>
      <c r="I106" s="124"/>
      <c r="J106" s="118"/>
      <c r="K106" s="125"/>
      <c r="L106" s="126"/>
      <c r="M106" s="117"/>
      <c r="N106" s="118"/>
      <c r="O106" s="119"/>
      <c r="P106" s="120"/>
      <c r="Q106" s="127" t="s">
        <v>2</v>
      </c>
      <c r="R106" s="122" t="s">
        <v>251</v>
      </c>
      <c r="S106" s="123"/>
      <c r="T106" s="124"/>
      <c r="U106" s="124"/>
      <c r="V106" s="118"/>
      <c r="W106" s="125"/>
    </row>
    <row r="107" spans="1:23" s="82" customFormat="1" ht="12.75" customHeight="1">
      <c r="A107" s="117"/>
      <c r="B107" s="118"/>
      <c r="C107" s="119"/>
      <c r="D107" s="120"/>
      <c r="E107" s="121" t="s">
        <v>3</v>
      </c>
      <c r="F107" s="122" t="s">
        <v>188</v>
      </c>
      <c r="G107" s="123"/>
      <c r="H107" s="124"/>
      <c r="I107" s="124"/>
      <c r="J107" s="118"/>
      <c r="K107" s="125"/>
      <c r="L107" s="126"/>
      <c r="M107" s="117"/>
      <c r="N107" s="118"/>
      <c r="O107" s="119"/>
      <c r="P107" s="120"/>
      <c r="Q107" s="121" t="s">
        <v>3</v>
      </c>
      <c r="R107" s="122" t="s">
        <v>205</v>
      </c>
      <c r="S107" s="123"/>
      <c r="T107" s="124"/>
      <c r="U107" s="124"/>
      <c r="V107" s="118"/>
      <c r="W107" s="125"/>
    </row>
    <row r="108" spans="1:23" s="82" customFormat="1" ht="12.75" customHeight="1">
      <c r="A108" s="129" t="s">
        <v>0</v>
      </c>
      <c r="B108" s="130" t="s">
        <v>358</v>
      </c>
      <c r="C108" s="119"/>
      <c r="D108" s="120"/>
      <c r="E108" s="131"/>
      <c r="F108" s="123"/>
      <c r="G108" s="121" t="s">
        <v>0</v>
      </c>
      <c r="H108" s="132" t="s">
        <v>242</v>
      </c>
      <c r="I108" s="123"/>
      <c r="J108" s="128"/>
      <c r="K108" s="125"/>
      <c r="L108" s="126"/>
      <c r="M108" s="129" t="s">
        <v>0</v>
      </c>
      <c r="N108" s="130" t="s">
        <v>257</v>
      </c>
      <c r="O108" s="119"/>
      <c r="P108" s="120"/>
      <c r="Q108" s="131"/>
      <c r="R108" s="123"/>
      <c r="S108" s="121" t="s">
        <v>0</v>
      </c>
      <c r="T108" s="132" t="s">
        <v>421</v>
      </c>
      <c r="U108" s="123"/>
      <c r="V108" s="128"/>
      <c r="W108" s="125"/>
    </row>
    <row r="109" spans="1:23" s="82" customFormat="1" ht="12.75" customHeight="1">
      <c r="A109" s="133" t="s">
        <v>1</v>
      </c>
      <c r="B109" s="130" t="s">
        <v>248</v>
      </c>
      <c r="C109" s="134"/>
      <c r="D109" s="120"/>
      <c r="E109" s="131"/>
      <c r="F109" s="135"/>
      <c r="G109" s="127" t="s">
        <v>1</v>
      </c>
      <c r="H109" s="132" t="s">
        <v>243</v>
      </c>
      <c r="I109" s="123"/>
      <c r="J109" s="128"/>
      <c r="K109" s="125"/>
      <c r="L109" s="126"/>
      <c r="M109" s="133" t="s">
        <v>1</v>
      </c>
      <c r="N109" s="130" t="s">
        <v>258</v>
      </c>
      <c r="O109" s="134"/>
      <c r="P109" s="120"/>
      <c r="Q109" s="131"/>
      <c r="R109" s="135"/>
      <c r="S109" s="127" t="s">
        <v>1</v>
      </c>
      <c r="T109" s="132" t="s">
        <v>252</v>
      </c>
      <c r="U109" s="123"/>
      <c r="V109" s="128"/>
      <c r="W109" s="125"/>
    </row>
    <row r="110" spans="1:23" s="82" customFormat="1" ht="12.75" customHeight="1">
      <c r="A110" s="133" t="s">
        <v>2</v>
      </c>
      <c r="B110" s="130" t="s">
        <v>415</v>
      </c>
      <c r="C110" s="119"/>
      <c r="D110" s="120"/>
      <c r="E110" s="131"/>
      <c r="F110" s="135"/>
      <c r="G110" s="127" t="s">
        <v>2</v>
      </c>
      <c r="H110" s="132" t="s">
        <v>244</v>
      </c>
      <c r="I110" s="123"/>
      <c r="J110" s="123"/>
      <c r="K110" s="125"/>
      <c r="L110" s="126"/>
      <c r="M110" s="133" t="s">
        <v>2</v>
      </c>
      <c r="N110" s="130" t="s">
        <v>259</v>
      </c>
      <c r="O110" s="119"/>
      <c r="P110" s="120"/>
      <c r="Q110" s="131"/>
      <c r="R110" s="135"/>
      <c r="S110" s="127" t="s">
        <v>2</v>
      </c>
      <c r="T110" s="132" t="s">
        <v>205</v>
      </c>
      <c r="U110" s="123"/>
      <c r="V110" s="123"/>
      <c r="W110" s="125"/>
    </row>
    <row r="111" spans="1:23" s="82" customFormat="1" ht="12.75" customHeight="1">
      <c r="A111" s="129" t="s">
        <v>3</v>
      </c>
      <c r="B111" s="130" t="s">
        <v>249</v>
      </c>
      <c r="C111" s="134"/>
      <c r="D111" s="120"/>
      <c r="E111" s="131"/>
      <c r="F111" s="123"/>
      <c r="G111" s="121" t="s">
        <v>3</v>
      </c>
      <c r="H111" s="132" t="s">
        <v>245</v>
      </c>
      <c r="I111" s="123"/>
      <c r="J111" s="136" t="s">
        <v>98</v>
      </c>
      <c r="K111" s="125"/>
      <c r="L111" s="126"/>
      <c r="M111" s="129" t="s">
        <v>3</v>
      </c>
      <c r="N111" s="130" t="s">
        <v>423</v>
      </c>
      <c r="O111" s="134"/>
      <c r="P111" s="120"/>
      <c r="Q111" s="131"/>
      <c r="R111" s="123"/>
      <c r="S111" s="121" t="s">
        <v>3</v>
      </c>
      <c r="T111" s="132" t="s">
        <v>253</v>
      </c>
      <c r="U111" s="123"/>
      <c r="V111" s="136" t="s">
        <v>98</v>
      </c>
      <c r="W111" s="125"/>
    </row>
    <row r="112" spans="1:23" s="82" customFormat="1" ht="12.75" customHeight="1">
      <c r="A112" s="137"/>
      <c r="B112" s="134"/>
      <c r="C112" s="134"/>
      <c r="D112" s="120"/>
      <c r="E112" s="121" t="s">
        <v>0</v>
      </c>
      <c r="F112" s="122" t="s">
        <v>246</v>
      </c>
      <c r="G112" s="123"/>
      <c r="H112" s="138"/>
      <c r="I112" s="139" t="s">
        <v>99</v>
      </c>
      <c r="J112" s="166" t="s">
        <v>416</v>
      </c>
      <c r="K112" s="125"/>
      <c r="L112" s="126"/>
      <c r="M112" s="137"/>
      <c r="N112" s="134"/>
      <c r="O112" s="134"/>
      <c r="P112" s="120"/>
      <c r="Q112" s="121" t="s">
        <v>0</v>
      </c>
      <c r="R112" s="122" t="s">
        <v>254</v>
      </c>
      <c r="S112" s="123"/>
      <c r="T112" s="138"/>
      <c r="U112" s="139" t="s">
        <v>99</v>
      </c>
      <c r="V112" s="166" t="s">
        <v>424</v>
      </c>
      <c r="W112" s="125"/>
    </row>
    <row r="113" spans="1:23" s="82" customFormat="1" ht="12.75" customHeight="1">
      <c r="A113" s="117"/>
      <c r="B113" s="140" t="s">
        <v>100</v>
      </c>
      <c r="C113" s="119"/>
      <c r="D113" s="120"/>
      <c r="E113" s="127" t="s">
        <v>1</v>
      </c>
      <c r="F113" s="122" t="s">
        <v>229</v>
      </c>
      <c r="G113" s="123"/>
      <c r="H113" s="124"/>
      <c r="I113" s="139" t="s">
        <v>54</v>
      </c>
      <c r="J113" s="141" t="s">
        <v>418</v>
      </c>
      <c r="K113" s="125"/>
      <c r="L113" s="126"/>
      <c r="M113" s="117"/>
      <c r="N113" s="140" t="s">
        <v>100</v>
      </c>
      <c r="O113" s="119"/>
      <c r="P113" s="120"/>
      <c r="Q113" s="127" t="s">
        <v>1</v>
      </c>
      <c r="R113" s="122" t="s">
        <v>255</v>
      </c>
      <c r="S113" s="123"/>
      <c r="T113" s="124"/>
      <c r="U113" s="139" t="s">
        <v>54</v>
      </c>
      <c r="V113" s="141" t="s">
        <v>424</v>
      </c>
      <c r="W113" s="125"/>
    </row>
    <row r="114" spans="1:23" s="82" customFormat="1" ht="12.75" customHeight="1">
      <c r="A114" s="117"/>
      <c r="B114" s="140" t="s">
        <v>420</v>
      </c>
      <c r="C114" s="119"/>
      <c r="D114" s="120"/>
      <c r="E114" s="127" t="s">
        <v>2</v>
      </c>
      <c r="F114" s="122" t="s">
        <v>247</v>
      </c>
      <c r="G114" s="128"/>
      <c r="H114" s="124"/>
      <c r="I114" s="139" t="s">
        <v>101</v>
      </c>
      <c r="J114" s="141" t="s">
        <v>417</v>
      </c>
      <c r="K114" s="125"/>
      <c r="L114" s="126"/>
      <c r="M114" s="117"/>
      <c r="N114" s="140" t="s">
        <v>426</v>
      </c>
      <c r="O114" s="119"/>
      <c r="P114" s="120"/>
      <c r="Q114" s="127" t="s">
        <v>2</v>
      </c>
      <c r="R114" s="122" t="s">
        <v>422</v>
      </c>
      <c r="S114" s="128"/>
      <c r="T114" s="124"/>
      <c r="U114" s="139" t="s">
        <v>101</v>
      </c>
      <c r="V114" s="141" t="s">
        <v>425</v>
      </c>
      <c r="W114" s="125"/>
    </row>
    <row r="115" spans="1:23" s="82" customFormat="1" ht="12.75" customHeight="1">
      <c r="A115" s="142"/>
      <c r="B115" s="143"/>
      <c r="C115" s="143"/>
      <c r="D115" s="120"/>
      <c r="E115" s="121" t="s">
        <v>3</v>
      </c>
      <c r="F115" s="130" t="s">
        <v>414</v>
      </c>
      <c r="G115" s="143"/>
      <c r="H115" s="143"/>
      <c r="I115" s="144" t="s">
        <v>102</v>
      </c>
      <c r="J115" s="141" t="s">
        <v>419</v>
      </c>
      <c r="K115" s="145"/>
      <c r="L115" s="146"/>
      <c r="M115" s="142"/>
      <c r="N115" s="143"/>
      <c r="O115" s="143"/>
      <c r="P115" s="120"/>
      <c r="Q115" s="121" t="s">
        <v>3</v>
      </c>
      <c r="R115" s="130" t="s">
        <v>256</v>
      </c>
      <c r="S115" s="143"/>
      <c r="T115" s="143"/>
      <c r="U115" s="144" t="s">
        <v>102</v>
      </c>
      <c r="V115" s="141" t="s">
        <v>425</v>
      </c>
      <c r="W115" s="145"/>
    </row>
    <row r="116" spans="1:23" ht="4.5" customHeight="1">
      <c r="A116" s="147"/>
      <c r="B116" s="148"/>
      <c r="C116" s="149"/>
      <c r="D116" s="150"/>
      <c r="E116" s="151"/>
      <c r="F116" s="152"/>
      <c r="G116" s="153"/>
      <c r="H116" s="153"/>
      <c r="I116" s="149"/>
      <c r="J116" s="148"/>
      <c r="K116" s="154"/>
      <c r="L116" s="155"/>
      <c r="M116" s="147"/>
      <c r="N116" s="148"/>
      <c r="O116" s="149"/>
      <c r="P116" s="150"/>
      <c r="Q116" s="151"/>
      <c r="R116" s="152"/>
      <c r="S116" s="153"/>
      <c r="T116" s="153"/>
      <c r="U116" s="149"/>
      <c r="V116" s="148"/>
      <c r="W116" s="154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-2.0625</v>
      </c>
      <c r="B119" s="99">
        <v>3</v>
      </c>
      <c r="C119" s="92">
        <v>4</v>
      </c>
      <c r="D119" s="165" t="s">
        <v>139</v>
      </c>
      <c r="E119" s="90" t="s">
        <v>99</v>
      </c>
      <c r="F119" s="162">
        <v>8</v>
      </c>
      <c r="G119" s="163"/>
      <c r="H119" s="163">
        <v>50</v>
      </c>
      <c r="I119" s="91">
        <v>7</v>
      </c>
      <c r="J119" s="96">
        <v>7</v>
      </c>
      <c r="K119" s="31">
        <v>2.0625</v>
      </c>
      <c r="L119" s="10"/>
      <c r="M119" s="30">
        <v>-9.875</v>
      </c>
      <c r="N119" s="99">
        <v>0</v>
      </c>
      <c r="O119" s="92">
        <v>7</v>
      </c>
      <c r="P119" s="165" t="s">
        <v>132</v>
      </c>
      <c r="Q119" s="90" t="s">
        <v>101</v>
      </c>
      <c r="R119" s="162">
        <v>10</v>
      </c>
      <c r="S119" s="163"/>
      <c r="T119" s="163">
        <v>630</v>
      </c>
      <c r="U119" s="92">
        <v>8</v>
      </c>
      <c r="V119" s="96">
        <v>10</v>
      </c>
      <c r="W119" s="40">
        <v>9.875</v>
      </c>
    </row>
    <row r="120" spans="1:23" ht="16.5" customHeight="1">
      <c r="A120" s="30">
        <v>1.875</v>
      </c>
      <c r="B120" s="99">
        <v>8</v>
      </c>
      <c r="C120" s="92">
        <v>11</v>
      </c>
      <c r="D120" s="165" t="s">
        <v>129</v>
      </c>
      <c r="E120" s="90" t="s">
        <v>99</v>
      </c>
      <c r="F120" s="162">
        <v>8</v>
      </c>
      <c r="G120" s="163">
        <v>110</v>
      </c>
      <c r="H120" s="163"/>
      <c r="I120" s="91">
        <v>5</v>
      </c>
      <c r="J120" s="96">
        <v>2</v>
      </c>
      <c r="K120" s="31">
        <v>-1.875</v>
      </c>
      <c r="L120" s="10"/>
      <c r="M120" s="30">
        <v>0.28125</v>
      </c>
      <c r="N120" s="99">
        <v>5</v>
      </c>
      <c r="O120" s="92">
        <v>2</v>
      </c>
      <c r="P120" s="164" t="s">
        <v>129</v>
      </c>
      <c r="Q120" s="90" t="s">
        <v>101</v>
      </c>
      <c r="R120" s="162">
        <v>10</v>
      </c>
      <c r="S120" s="163"/>
      <c r="T120" s="163">
        <v>170</v>
      </c>
      <c r="U120" s="92">
        <v>4</v>
      </c>
      <c r="V120" s="96">
        <v>5</v>
      </c>
      <c r="W120" s="40">
        <v>-0.28125</v>
      </c>
    </row>
    <row r="121" spans="1:23" ht="16.5" customHeight="1">
      <c r="A121" s="30">
        <v>-2.0625</v>
      </c>
      <c r="B121" s="99">
        <v>3</v>
      </c>
      <c r="C121" s="92">
        <v>10</v>
      </c>
      <c r="D121" s="165" t="s">
        <v>139</v>
      </c>
      <c r="E121" s="90" t="s">
        <v>99</v>
      </c>
      <c r="F121" s="162">
        <v>8</v>
      </c>
      <c r="G121" s="163"/>
      <c r="H121" s="163">
        <v>50</v>
      </c>
      <c r="I121" s="91">
        <v>1</v>
      </c>
      <c r="J121" s="96">
        <v>7</v>
      </c>
      <c r="K121" s="31">
        <v>2.0625</v>
      </c>
      <c r="L121" s="10"/>
      <c r="M121" s="30">
        <v>-0.6875</v>
      </c>
      <c r="N121" s="99">
        <v>2</v>
      </c>
      <c r="O121" s="92">
        <v>5</v>
      </c>
      <c r="P121" s="164" t="s">
        <v>127</v>
      </c>
      <c r="Q121" s="90" t="s">
        <v>99</v>
      </c>
      <c r="R121" s="162">
        <v>7</v>
      </c>
      <c r="S121" s="163"/>
      <c r="T121" s="163">
        <v>200</v>
      </c>
      <c r="U121" s="92">
        <v>12</v>
      </c>
      <c r="V121" s="96">
        <v>8</v>
      </c>
      <c r="W121" s="40">
        <v>0.6875</v>
      </c>
    </row>
    <row r="122" spans="1:23" ht="16.5" customHeight="1">
      <c r="A122" s="30">
        <v>6.375</v>
      </c>
      <c r="B122" s="99">
        <v>10</v>
      </c>
      <c r="C122" s="92">
        <v>6</v>
      </c>
      <c r="D122" s="165" t="s">
        <v>127</v>
      </c>
      <c r="E122" s="90" t="s">
        <v>101</v>
      </c>
      <c r="F122" s="162">
        <v>6</v>
      </c>
      <c r="G122" s="163">
        <v>300</v>
      </c>
      <c r="H122" s="163"/>
      <c r="I122" s="91">
        <v>12</v>
      </c>
      <c r="J122" s="96">
        <v>0</v>
      </c>
      <c r="K122" s="31">
        <v>-6.375</v>
      </c>
      <c r="L122" s="10"/>
      <c r="M122" s="30">
        <v>1.28125</v>
      </c>
      <c r="N122" s="99">
        <v>9</v>
      </c>
      <c r="O122" s="92">
        <v>6</v>
      </c>
      <c r="P122" s="164" t="s">
        <v>130</v>
      </c>
      <c r="Q122" s="90" t="s">
        <v>102</v>
      </c>
      <c r="R122" s="162">
        <v>10</v>
      </c>
      <c r="S122" s="163"/>
      <c r="T122" s="163">
        <v>130</v>
      </c>
      <c r="U122" s="92">
        <v>1</v>
      </c>
      <c r="V122" s="96">
        <v>1</v>
      </c>
      <c r="W122" s="40">
        <v>-1.28125</v>
      </c>
    </row>
    <row r="123" spans="1:23" ht="16.5" customHeight="1">
      <c r="A123" s="30">
        <v>-3.5625</v>
      </c>
      <c r="B123" s="99">
        <v>0</v>
      </c>
      <c r="C123" s="92">
        <v>3</v>
      </c>
      <c r="D123" s="165" t="s">
        <v>141</v>
      </c>
      <c r="E123" s="90" t="s">
        <v>99</v>
      </c>
      <c r="F123" s="162">
        <v>9</v>
      </c>
      <c r="G123" s="163"/>
      <c r="H123" s="163">
        <v>100</v>
      </c>
      <c r="I123" s="91">
        <v>8</v>
      </c>
      <c r="J123" s="96">
        <v>10</v>
      </c>
      <c r="K123" s="31">
        <v>3.5625</v>
      </c>
      <c r="L123" s="10"/>
      <c r="M123" s="30">
        <v>1.28125</v>
      </c>
      <c r="N123" s="99">
        <v>9</v>
      </c>
      <c r="O123" s="92">
        <v>11</v>
      </c>
      <c r="P123" s="165" t="s">
        <v>130</v>
      </c>
      <c r="Q123" s="90" t="s">
        <v>102</v>
      </c>
      <c r="R123" s="162">
        <v>10</v>
      </c>
      <c r="S123" s="163"/>
      <c r="T123" s="163">
        <v>130</v>
      </c>
      <c r="U123" s="92">
        <v>9</v>
      </c>
      <c r="V123" s="96">
        <v>1</v>
      </c>
      <c r="W123" s="40">
        <v>-1.28125</v>
      </c>
    </row>
    <row r="124" spans="1:23" ht="16.5" customHeight="1">
      <c r="A124" s="30">
        <v>1.875</v>
      </c>
      <c r="B124" s="99">
        <v>6</v>
      </c>
      <c r="C124" s="92">
        <v>9</v>
      </c>
      <c r="D124" s="165" t="s">
        <v>133</v>
      </c>
      <c r="E124" s="90" t="s">
        <v>102</v>
      </c>
      <c r="F124" s="162">
        <v>8</v>
      </c>
      <c r="G124" s="163">
        <v>100</v>
      </c>
      <c r="H124" s="163"/>
      <c r="I124" s="91">
        <v>2</v>
      </c>
      <c r="J124" s="96">
        <v>4</v>
      </c>
      <c r="K124" s="31">
        <v>-1.875</v>
      </c>
      <c r="L124" s="10"/>
      <c r="M124" s="30">
        <v>0.28125</v>
      </c>
      <c r="N124" s="99">
        <v>5</v>
      </c>
      <c r="O124" s="92">
        <v>10</v>
      </c>
      <c r="P124" s="165" t="s">
        <v>129</v>
      </c>
      <c r="Q124" s="90" t="s">
        <v>102</v>
      </c>
      <c r="R124" s="162">
        <v>10</v>
      </c>
      <c r="S124" s="163"/>
      <c r="T124" s="163">
        <v>170</v>
      </c>
      <c r="U124" s="92">
        <v>3</v>
      </c>
      <c r="V124" s="96">
        <v>5</v>
      </c>
      <c r="W124" s="40">
        <v>-0.28125</v>
      </c>
    </row>
    <row r="125" spans="1:23" s="8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2" customFormat="1" ht="4.5" customHeight="1">
      <c r="A128" s="108"/>
      <c r="B128" s="109"/>
      <c r="C128" s="110"/>
      <c r="D128" s="111"/>
      <c r="E128" s="112"/>
      <c r="F128" s="113"/>
      <c r="G128" s="114"/>
      <c r="H128" s="114"/>
      <c r="I128" s="110"/>
      <c r="J128" s="109"/>
      <c r="K128" s="115"/>
      <c r="L128" s="116"/>
      <c r="M128" s="108"/>
      <c r="N128" s="109"/>
      <c r="O128" s="110"/>
      <c r="P128" s="111"/>
      <c r="Q128" s="112"/>
      <c r="R128" s="113"/>
      <c r="S128" s="114"/>
      <c r="T128" s="114"/>
      <c r="U128" s="110"/>
      <c r="V128" s="109"/>
      <c r="W128" s="115"/>
    </row>
    <row r="129" spans="1:23" s="82" customFormat="1" ht="12.75" customHeight="1">
      <c r="A129" s="117"/>
      <c r="B129" s="118"/>
      <c r="C129" s="119"/>
      <c r="D129" s="120"/>
      <c r="E129" s="121" t="s">
        <v>0</v>
      </c>
      <c r="F129" s="122" t="s">
        <v>260</v>
      </c>
      <c r="G129" s="123"/>
      <c r="H129" s="124"/>
      <c r="I129" s="124"/>
      <c r="J129" s="118"/>
      <c r="K129" s="125"/>
      <c r="L129" s="126"/>
      <c r="M129" s="117"/>
      <c r="N129" s="118"/>
      <c r="O129" s="119"/>
      <c r="P129" s="120"/>
      <c r="Q129" s="121" t="s">
        <v>0</v>
      </c>
      <c r="R129" s="122" t="s">
        <v>435</v>
      </c>
      <c r="S129" s="123"/>
      <c r="T129" s="124"/>
      <c r="U129" s="124"/>
      <c r="V129" s="118"/>
      <c r="W129" s="125"/>
    </row>
    <row r="130" spans="1:23" s="82" customFormat="1" ht="12.75" customHeight="1">
      <c r="A130" s="117"/>
      <c r="B130" s="118"/>
      <c r="C130" s="119"/>
      <c r="D130" s="120"/>
      <c r="E130" s="127" t="s">
        <v>1</v>
      </c>
      <c r="F130" s="122" t="s">
        <v>261</v>
      </c>
      <c r="G130" s="128"/>
      <c r="H130" s="124"/>
      <c r="I130" s="124"/>
      <c r="J130" s="118"/>
      <c r="K130" s="125"/>
      <c r="L130" s="126"/>
      <c r="M130" s="117"/>
      <c r="N130" s="118"/>
      <c r="O130" s="119"/>
      <c r="P130" s="120"/>
      <c r="Q130" s="127" t="s">
        <v>1</v>
      </c>
      <c r="R130" s="122" t="s">
        <v>269</v>
      </c>
      <c r="S130" s="128"/>
      <c r="T130" s="124"/>
      <c r="U130" s="124"/>
      <c r="V130" s="118"/>
      <c r="W130" s="125"/>
    </row>
    <row r="131" spans="1:23" s="82" customFormat="1" ht="12.75" customHeight="1">
      <c r="A131" s="117"/>
      <c r="B131" s="118"/>
      <c r="C131" s="119"/>
      <c r="D131" s="120"/>
      <c r="E131" s="127" t="s">
        <v>2</v>
      </c>
      <c r="F131" s="122" t="s">
        <v>427</v>
      </c>
      <c r="G131" s="123"/>
      <c r="H131" s="124"/>
      <c r="I131" s="124"/>
      <c r="J131" s="118"/>
      <c r="K131" s="125"/>
      <c r="L131" s="126"/>
      <c r="M131" s="117"/>
      <c r="N131" s="118"/>
      <c r="O131" s="119"/>
      <c r="P131" s="120"/>
      <c r="Q131" s="127" t="s">
        <v>2</v>
      </c>
      <c r="R131" s="122" t="s">
        <v>270</v>
      </c>
      <c r="S131" s="123"/>
      <c r="T131" s="124"/>
      <c r="U131" s="124"/>
      <c r="V131" s="118"/>
      <c r="W131" s="125"/>
    </row>
    <row r="132" spans="1:23" s="82" customFormat="1" ht="12.75" customHeight="1">
      <c r="A132" s="117"/>
      <c r="B132" s="118"/>
      <c r="C132" s="119"/>
      <c r="D132" s="120"/>
      <c r="E132" s="121" t="s">
        <v>3</v>
      </c>
      <c r="F132" s="122" t="s">
        <v>428</v>
      </c>
      <c r="G132" s="123"/>
      <c r="H132" s="124"/>
      <c r="I132" s="124"/>
      <c r="J132" s="118"/>
      <c r="K132" s="125"/>
      <c r="L132" s="126"/>
      <c r="M132" s="117"/>
      <c r="N132" s="118"/>
      <c r="O132" s="119"/>
      <c r="P132" s="120"/>
      <c r="Q132" s="121" t="s">
        <v>3</v>
      </c>
      <c r="R132" s="122" t="s">
        <v>205</v>
      </c>
      <c r="S132" s="123"/>
      <c r="T132" s="124"/>
      <c r="U132" s="124"/>
      <c r="V132" s="118"/>
      <c r="W132" s="125"/>
    </row>
    <row r="133" spans="1:23" s="82" customFormat="1" ht="12.75" customHeight="1">
      <c r="A133" s="129" t="s">
        <v>0</v>
      </c>
      <c r="B133" s="130" t="s">
        <v>430</v>
      </c>
      <c r="C133" s="119"/>
      <c r="D133" s="120"/>
      <c r="E133" s="131"/>
      <c r="F133" s="123"/>
      <c r="G133" s="121" t="s">
        <v>0</v>
      </c>
      <c r="H133" s="132" t="s">
        <v>262</v>
      </c>
      <c r="I133" s="123"/>
      <c r="J133" s="128"/>
      <c r="K133" s="125"/>
      <c r="L133" s="126"/>
      <c r="M133" s="129" t="s">
        <v>0</v>
      </c>
      <c r="N133" s="130" t="s">
        <v>278</v>
      </c>
      <c r="O133" s="119"/>
      <c r="P133" s="120"/>
      <c r="Q133" s="131"/>
      <c r="R133" s="123"/>
      <c r="S133" s="121" t="s">
        <v>0</v>
      </c>
      <c r="T133" s="132" t="s">
        <v>271</v>
      </c>
      <c r="U133" s="123"/>
      <c r="V133" s="128"/>
      <c r="W133" s="125"/>
    </row>
    <row r="134" spans="1:23" s="82" customFormat="1" ht="12.75" customHeight="1">
      <c r="A134" s="133" t="s">
        <v>1</v>
      </c>
      <c r="B134" s="130" t="s">
        <v>267</v>
      </c>
      <c r="C134" s="134"/>
      <c r="D134" s="120"/>
      <c r="E134" s="131"/>
      <c r="F134" s="135"/>
      <c r="G134" s="127" t="s">
        <v>1</v>
      </c>
      <c r="H134" s="132" t="s">
        <v>12</v>
      </c>
      <c r="I134" s="123"/>
      <c r="J134" s="128"/>
      <c r="K134" s="125"/>
      <c r="L134" s="126"/>
      <c r="M134" s="133" t="s">
        <v>1</v>
      </c>
      <c r="N134" s="130" t="s">
        <v>374</v>
      </c>
      <c r="O134" s="134"/>
      <c r="P134" s="120"/>
      <c r="Q134" s="131"/>
      <c r="R134" s="135"/>
      <c r="S134" s="127" t="s">
        <v>1</v>
      </c>
      <c r="T134" s="132" t="s">
        <v>272</v>
      </c>
      <c r="U134" s="123"/>
      <c r="V134" s="128"/>
      <c r="W134" s="125"/>
    </row>
    <row r="135" spans="1:23" s="82" customFormat="1" ht="12.75" customHeight="1">
      <c r="A135" s="133" t="s">
        <v>2</v>
      </c>
      <c r="B135" s="130" t="s">
        <v>268</v>
      </c>
      <c r="C135" s="119"/>
      <c r="D135" s="120"/>
      <c r="E135" s="131"/>
      <c r="F135" s="135"/>
      <c r="G135" s="127" t="s">
        <v>2</v>
      </c>
      <c r="H135" s="132" t="s">
        <v>263</v>
      </c>
      <c r="I135" s="123"/>
      <c r="J135" s="123"/>
      <c r="K135" s="125"/>
      <c r="L135" s="126"/>
      <c r="M135" s="133" t="s">
        <v>2</v>
      </c>
      <c r="N135" s="130" t="s">
        <v>437</v>
      </c>
      <c r="O135" s="119"/>
      <c r="P135" s="120"/>
      <c r="Q135" s="131"/>
      <c r="R135" s="135"/>
      <c r="S135" s="127" t="s">
        <v>2</v>
      </c>
      <c r="T135" s="132" t="s">
        <v>273</v>
      </c>
      <c r="U135" s="123"/>
      <c r="V135" s="123"/>
      <c r="W135" s="125"/>
    </row>
    <row r="136" spans="1:23" s="82" customFormat="1" ht="12.75" customHeight="1">
      <c r="A136" s="129" t="s">
        <v>3</v>
      </c>
      <c r="B136" s="130" t="s">
        <v>195</v>
      </c>
      <c r="C136" s="134"/>
      <c r="D136" s="120"/>
      <c r="E136" s="131"/>
      <c r="F136" s="123"/>
      <c r="G136" s="121" t="s">
        <v>3</v>
      </c>
      <c r="H136" s="132" t="s">
        <v>264</v>
      </c>
      <c r="I136" s="123"/>
      <c r="J136" s="136" t="s">
        <v>98</v>
      </c>
      <c r="K136" s="125"/>
      <c r="L136" s="126"/>
      <c r="M136" s="129" t="s">
        <v>3</v>
      </c>
      <c r="N136" s="130" t="s">
        <v>279</v>
      </c>
      <c r="O136" s="134"/>
      <c r="P136" s="120"/>
      <c r="Q136" s="131"/>
      <c r="R136" s="123"/>
      <c r="S136" s="121" t="s">
        <v>3</v>
      </c>
      <c r="T136" s="132" t="s">
        <v>274</v>
      </c>
      <c r="U136" s="123"/>
      <c r="V136" s="136" t="s">
        <v>98</v>
      </c>
      <c r="W136" s="125"/>
    </row>
    <row r="137" spans="1:23" s="82" customFormat="1" ht="12.75" customHeight="1">
      <c r="A137" s="137"/>
      <c r="B137" s="134"/>
      <c r="C137" s="134"/>
      <c r="D137" s="120"/>
      <c r="E137" s="121" t="s">
        <v>0</v>
      </c>
      <c r="F137" s="122" t="s">
        <v>265</v>
      </c>
      <c r="G137" s="123"/>
      <c r="H137" s="138"/>
      <c r="I137" s="139" t="s">
        <v>99</v>
      </c>
      <c r="J137" s="166" t="s">
        <v>431</v>
      </c>
      <c r="K137" s="125"/>
      <c r="L137" s="126"/>
      <c r="M137" s="137"/>
      <c r="N137" s="134"/>
      <c r="O137" s="134"/>
      <c r="P137" s="120"/>
      <c r="Q137" s="121" t="s">
        <v>0</v>
      </c>
      <c r="R137" s="122" t="s">
        <v>275</v>
      </c>
      <c r="S137" s="123"/>
      <c r="T137" s="138"/>
      <c r="U137" s="139" t="s">
        <v>99</v>
      </c>
      <c r="V137" s="166" t="s">
        <v>438</v>
      </c>
      <c r="W137" s="125"/>
    </row>
    <row r="138" spans="1:23" s="82" customFormat="1" ht="12.75" customHeight="1">
      <c r="A138" s="117"/>
      <c r="B138" s="140" t="s">
        <v>100</v>
      </c>
      <c r="C138" s="119"/>
      <c r="D138" s="120"/>
      <c r="E138" s="127" t="s">
        <v>1</v>
      </c>
      <c r="F138" s="122" t="s">
        <v>429</v>
      </c>
      <c r="G138" s="123"/>
      <c r="H138" s="124"/>
      <c r="I138" s="139" t="s">
        <v>54</v>
      </c>
      <c r="J138" s="141" t="s">
        <v>433</v>
      </c>
      <c r="K138" s="125"/>
      <c r="L138" s="126"/>
      <c r="M138" s="117"/>
      <c r="N138" s="140" t="s">
        <v>100</v>
      </c>
      <c r="O138" s="119"/>
      <c r="P138" s="120"/>
      <c r="Q138" s="127" t="s">
        <v>1</v>
      </c>
      <c r="R138" s="122" t="s">
        <v>276</v>
      </c>
      <c r="S138" s="123"/>
      <c r="T138" s="124"/>
      <c r="U138" s="139" t="s">
        <v>54</v>
      </c>
      <c r="V138" s="141" t="s">
        <v>438</v>
      </c>
      <c r="W138" s="125"/>
    </row>
    <row r="139" spans="1:23" s="82" customFormat="1" ht="12.75" customHeight="1">
      <c r="A139" s="117"/>
      <c r="B139" s="140" t="s">
        <v>434</v>
      </c>
      <c r="C139" s="119"/>
      <c r="D139" s="120"/>
      <c r="E139" s="127" t="s">
        <v>2</v>
      </c>
      <c r="F139" s="122" t="s">
        <v>226</v>
      </c>
      <c r="G139" s="128"/>
      <c r="H139" s="124"/>
      <c r="I139" s="139" t="s">
        <v>101</v>
      </c>
      <c r="J139" s="141" t="s">
        <v>432</v>
      </c>
      <c r="K139" s="125"/>
      <c r="L139" s="126"/>
      <c r="M139" s="117"/>
      <c r="N139" s="140" t="s">
        <v>440</v>
      </c>
      <c r="O139" s="119"/>
      <c r="P139" s="120"/>
      <c r="Q139" s="127" t="s">
        <v>2</v>
      </c>
      <c r="R139" s="122" t="s">
        <v>277</v>
      </c>
      <c r="S139" s="128"/>
      <c r="T139" s="124"/>
      <c r="U139" s="139" t="s">
        <v>101</v>
      </c>
      <c r="V139" s="141" t="s">
        <v>439</v>
      </c>
      <c r="W139" s="125"/>
    </row>
    <row r="140" spans="1:23" s="82" customFormat="1" ht="12.75" customHeight="1">
      <c r="A140" s="142"/>
      <c r="B140" s="143"/>
      <c r="C140" s="143"/>
      <c r="D140" s="120"/>
      <c r="E140" s="121" t="s">
        <v>3</v>
      </c>
      <c r="F140" s="130" t="s">
        <v>266</v>
      </c>
      <c r="G140" s="143"/>
      <c r="H140" s="143"/>
      <c r="I140" s="144" t="s">
        <v>102</v>
      </c>
      <c r="J140" s="141" t="s">
        <v>432</v>
      </c>
      <c r="K140" s="145"/>
      <c r="L140" s="146"/>
      <c r="M140" s="142"/>
      <c r="N140" s="143"/>
      <c r="O140" s="143"/>
      <c r="P140" s="120"/>
      <c r="Q140" s="121" t="s">
        <v>3</v>
      </c>
      <c r="R140" s="130" t="s">
        <v>436</v>
      </c>
      <c r="S140" s="143"/>
      <c r="T140" s="143"/>
      <c r="U140" s="144" t="s">
        <v>102</v>
      </c>
      <c r="V140" s="141" t="s">
        <v>439</v>
      </c>
      <c r="W140" s="145"/>
    </row>
    <row r="141" spans="1:23" ht="4.5" customHeight="1">
      <c r="A141" s="147"/>
      <c r="B141" s="148"/>
      <c r="C141" s="149"/>
      <c r="D141" s="150"/>
      <c r="E141" s="151"/>
      <c r="F141" s="152"/>
      <c r="G141" s="153"/>
      <c r="H141" s="153"/>
      <c r="I141" s="149"/>
      <c r="J141" s="148"/>
      <c r="K141" s="154"/>
      <c r="L141" s="155"/>
      <c r="M141" s="147"/>
      <c r="N141" s="148"/>
      <c r="O141" s="149"/>
      <c r="P141" s="150"/>
      <c r="Q141" s="151"/>
      <c r="R141" s="152"/>
      <c r="S141" s="153"/>
      <c r="T141" s="153"/>
      <c r="U141" s="149"/>
      <c r="V141" s="148"/>
      <c r="W141" s="154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1.65625</v>
      </c>
      <c r="B144" s="99">
        <v>5</v>
      </c>
      <c r="C144" s="92">
        <v>7</v>
      </c>
      <c r="D144" s="165" t="s">
        <v>135</v>
      </c>
      <c r="E144" s="90" t="s">
        <v>54</v>
      </c>
      <c r="F144" s="162">
        <v>10</v>
      </c>
      <c r="G144" s="163">
        <v>420</v>
      </c>
      <c r="H144" s="163"/>
      <c r="I144" s="92">
        <v>8</v>
      </c>
      <c r="J144" s="96">
        <v>5</v>
      </c>
      <c r="K144" s="31">
        <v>-1.65625</v>
      </c>
      <c r="L144" s="10"/>
      <c r="M144" s="30">
        <v>-0.03125</v>
      </c>
      <c r="N144" s="99">
        <v>5</v>
      </c>
      <c r="O144" s="92">
        <v>4</v>
      </c>
      <c r="P144" s="165" t="s">
        <v>129</v>
      </c>
      <c r="Q144" s="90" t="s">
        <v>54</v>
      </c>
      <c r="R144" s="162">
        <v>8</v>
      </c>
      <c r="S144" s="163">
        <v>110</v>
      </c>
      <c r="T144" s="163"/>
      <c r="U144" s="91">
        <v>7</v>
      </c>
      <c r="V144" s="96">
        <v>5</v>
      </c>
      <c r="W144" s="40">
        <v>0.03125</v>
      </c>
    </row>
    <row r="145" spans="1:23" ht="16.5" customHeight="1">
      <c r="A145" s="30">
        <v>-8.3125</v>
      </c>
      <c r="B145" s="99">
        <v>1</v>
      </c>
      <c r="C145" s="92">
        <v>2</v>
      </c>
      <c r="D145" s="164" t="s">
        <v>135</v>
      </c>
      <c r="E145" s="90" t="s">
        <v>54</v>
      </c>
      <c r="F145" s="162">
        <v>9</v>
      </c>
      <c r="G145" s="163"/>
      <c r="H145" s="163">
        <v>50</v>
      </c>
      <c r="I145" s="92">
        <v>4</v>
      </c>
      <c r="J145" s="96">
        <v>9</v>
      </c>
      <c r="K145" s="31">
        <v>8.3125</v>
      </c>
      <c r="L145" s="10"/>
      <c r="M145" s="30">
        <v>-0.03125</v>
      </c>
      <c r="N145" s="99">
        <v>5</v>
      </c>
      <c r="O145" s="92">
        <v>11</v>
      </c>
      <c r="P145" s="165" t="s">
        <v>129</v>
      </c>
      <c r="Q145" s="90" t="s">
        <v>54</v>
      </c>
      <c r="R145" s="162">
        <v>8</v>
      </c>
      <c r="S145" s="163">
        <v>110</v>
      </c>
      <c r="T145" s="163"/>
      <c r="U145" s="91">
        <v>5</v>
      </c>
      <c r="V145" s="96">
        <v>5</v>
      </c>
      <c r="W145" s="40">
        <v>0.03125</v>
      </c>
    </row>
    <row r="146" spans="1:23" ht="16.5" customHeight="1">
      <c r="A146" s="30">
        <v>1.65625</v>
      </c>
      <c r="B146" s="99">
        <v>5</v>
      </c>
      <c r="C146" s="92">
        <v>5</v>
      </c>
      <c r="D146" s="164" t="s">
        <v>135</v>
      </c>
      <c r="E146" s="90" t="s">
        <v>54</v>
      </c>
      <c r="F146" s="162">
        <v>10</v>
      </c>
      <c r="G146" s="163">
        <v>420</v>
      </c>
      <c r="H146" s="163"/>
      <c r="I146" s="92">
        <v>12</v>
      </c>
      <c r="J146" s="96">
        <v>5</v>
      </c>
      <c r="K146" s="31">
        <v>-1.65625</v>
      </c>
      <c r="L146" s="10"/>
      <c r="M146" s="30">
        <v>-0.03125</v>
      </c>
      <c r="N146" s="99">
        <v>5</v>
      </c>
      <c r="O146" s="92">
        <v>10</v>
      </c>
      <c r="P146" s="165" t="s">
        <v>129</v>
      </c>
      <c r="Q146" s="90" t="s">
        <v>54</v>
      </c>
      <c r="R146" s="162">
        <v>8</v>
      </c>
      <c r="S146" s="163">
        <v>110</v>
      </c>
      <c r="T146" s="163"/>
      <c r="U146" s="91">
        <v>1</v>
      </c>
      <c r="V146" s="96">
        <v>5</v>
      </c>
      <c r="W146" s="40">
        <v>0.03125</v>
      </c>
    </row>
    <row r="147" spans="1:23" ht="16.5" customHeight="1">
      <c r="A147" s="30">
        <v>2.625</v>
      </c>
      <c r="B147" s="99">
        <v>8</v>
      </c>
      <c r="C147" s="92">
        <v>6</v>
      </c>
      <c r="D147" s="164" t="s">
        <v>135</v>
      </c>
      <c r="E147" s="90" t="s">
        <v>54</v>
      </c>
      <c r="F147" s="162">
        <v>11</v>
      </c>
      <c r="G147" s="163">
        <v>450</v>
      </c>
      <c r="H147" s="163"/>
      <c r="I147" s="92">
        <v>1</v>
      </c>
      <c r="J147" s="96">
        <v>2</v>
      </c>
      <c r="K147" s="31">
        <v>-2.625</v>
      </c>
      <c r="L147" s="10"/>
      <c r="M147" s="30">
        <v>0.96875</v>
      </c>
      <c r="N147" s="99">
        <v>10</v>
      </c>
      <c r="O147" s="92">
        <v>6</v>
      </c>
      <c r="P147" s="165" t="s">
        <v>129</v>
      </c>
      <c r="Q147" s="90" t="s">
        <v>54</v>
      </c>
      <c r="R147" s="162">
        <v>9</v>
      </c>
      <c r="S147" s="163">
        <v>140</v>
      </c>
      <c r="T147" s="163"/>
      <c r="U147" s="91">
        <v>12</v>
      </c>
      <c r="V147" s="96">
        <v>0</v>
      </c>
      <c r="W147" s="40">
        <v>-0.96875</v>
      </c>
    </row>
    <row r="148" spans="1:23" ht="16.5" customHeight="1">
      <c r="A148" s="30">
        <v>3.625</v>
      </c>
      <c r="B148" s="99">
        <v>10</v>
      </c>
      <c r="C148" s="92">
        <v>11</v>
      </c>
      <c r="D148" s="165" t="s">
        <v>154</v>
      </c>
      <c r="E148" s="90" t="s">
        <v>102</v>
      </c>
      <c r="F148" s="162">
        <v>8</v>
      </c>
      <c r="G148" s="163">
        <v>500</v>
      </c>
      <c r="H148" s="163"/>
      <c r="I148" s="92">
        <v>9</v>
      </c>
      <c r="J148" s="96">
        <v>0</v>
      </c>
      <c r="K148" s="31">
        <v>-3.625</v>
      </c>
      <c r="L148" s="10"/>
      <c r="M148" s="30">
        <v>-0.03125</v>
      </c>
      <c r="N148" s="99">
        <v>0</v>
      </c>
      <c r="O148" s="92">
        <v>3</v>
      </c>
      <c r="P148" s="165" t="s">
        <v>130</v>
      </c>
      <c r="Q148" s="90" t="s">
        <v>101</v>
      </c>
      <c r="R148" s="162">
        <v>7</v>
      </c>
      <c r="S148" s="163">
        <v>100</v>
      </c>
      <c r="T148" s="163"/>
      <c r="U148" s="91">
        <v>8</v>
      </c>
      <c r="V148" s="96">
        <v>10</v>
      </c>
      <c r="W148" s="40">
        <v>0.03125</v>
      </c>
    </row>
    <row r="149" spans="1:23" ht="16.5" customHeight="1">
      <c r="A149" s="30">
        <v>-8.3125</v>
      </c>
      <c r="B149" s="99">
        <v>1</v>
      </c>
      <c r="C149" s="92">
        <v>10</v>
      </c>
      <c r="D149" s="165" t="s">
        <v>146</v>
      </c>
      <c r="E149" s="90" t="s">
        <v>54</v>
      </c>
      <c r="F149" s="162">
        <v>10</v>
      </c>
      <c r="G149" s="163"/>
      <c r="H149" s="163">
        <v>50</v>
      </c>
      <c r="I149" s="92">
        <v>3</v>
      </c>
      <c r="J149" s="96">
        <v>9</v>
      </c>
      <c r="K149" s="31">
        <v>8.3125</v>
      </c>
      <c r="L149" s="10"/>
      <c r="M149" s="30">
        <v>-0.03125</v>
      </c>
      <c r="N149" s="99">
        <v>5</v>
      </c>
      <c r="O149" s="92">
        <v>9</v>
      </c>
      <c r="P149" s="165" t="s">
        <v>129</v>
      </c>
      <c r="Q149" s="90" t="s">
        <v>54</v>
      </c>
      <c r="R149" s="162">
        <v>8</v>
      </c>
      <c r="S149" s="163">
        <v>110</v>
      </c>
      <c r="T149" s="163"/>
      <c r="U149" s="91">
        <v>2</v>
      </c>
      <c r="V149" s="96">
        <v>5</v>
      </c>
      <c r="W149" s="40">
        <v>0.03125</v>
      </c>
    </row>
    <row r="150" spans="1:23" s="8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2" customFormat="1" ht="4.5" customHeight="1">
      <c r="A153" s="108"/>
      <c r="B153" s="109"/>
      <c r="C153" s="110"/>
      <c r="D153" s="111"/>
      <c r="E153" s="112"/>
      <c r="F153" s="113"/>
      <c r="G153" s="114"/>
      <c r="H153" s="114"/>
      <c r="I153" s="110"/>
      <c r="J153" s="109"/>
      <c r="K153" s="115"/>
      <c r="L153" s="116"/>
      <c r="M153" s="108"/>
      <c r="N153" s="109"/>
      <c r="O153" s="110"/>
      <c r="P153" s="111"/>
      <c r="Q153" s="112"/>
      <c r="R153" s="113"/>
      <c r="S153" s="114"/>
      <c r="T153" s="114"/>
      <c r="U153" s="110"/>
      <c r="V153" s="109"/>
      <c r="W153" s="115"/>
    </row>
    <row r="154" spans="1:23" s="82" customFormat="1" ht="12.75" customHeight="1">
      <c r="A154" s="117"/>
      <c r="B154" s="118"/>
      <c r="C154" s="119"/>
      <c r="D154" s="120"/>
      <c r="E154" s="121" t="s">
        <v>0</v>
      </c>
      <c r="F154" s="122" t="s">
        <v>280</v>
      </c>
      <c r="G154" s="123"/>
      <c r="H154" s="124"/>
      <c r="I154" s="124"/>
      <c r="J154" s="118"/>
      <c r="K154" s="125"/>
      <c r="L154" s="126"/>
      <c r="M154" s="117"/>
      <c r="N154" s="118"/>
      <c r="O154" s="119"/>
      <c r="P154" s="120"/>
      <c r="Q154" s="121" t="s">
        <v>0</v>
      </c>
      <c r="R154" s="122" t="s">
        <v>447</v>
      </c>
      <c r="S154" s="123"/>
      <c r="T154" s="124"/>
      <c r="U154" s="124"/>
      <c r="V154" s="118"/>
      <c r="W154" s="125"/>
    </row>
    <row r="155" spans="1:23" s="82" customFormat="1" ht="12.75" customHeight="1">
      <c r="A155" s="117"/>
      <c r="B155" s="118"/>
      <c r="C155" s="119"/>
      <c r="D155" s="120"/>
      <c r="E155" s="127" t="s">
        <v>1</v>
      </c>
      <c r="F155" s="122" t="s">
        <v>281</v>
      </c>
      <c r="G155" s="128"/>
      <c r="H155" s="124"/>
      <c r="I155" s="124"/>
      <c r="J155" s="118"/>
      <c r="K155" s="125"/>
      <c r="L155" s="126"/>
      <c r="M155" s="117"/>
      <c r="N155" s="118"/>
      <c r="O155" s="119"/>
      <c r="P155" s="120"/>
      <c r="Q155" s="127" t="s">
        <v>1</v>
      </c>
      <c r="R155" s="122" t="s">
        <v>289</v>
      </c>
      <c r="S155" s="128"/>
      <c r="T155" s="124"/>
      <c r="U155" s="124"/>
      <c r="V155" s="118"/>
      <c r="W155" s="125"/>
    </row>
    <row r="156" spans="1:23" s="82" customFormat="1" ht="12.75" customHeight="1">
      <c r="A156" s="117"/>
      <c r="B156" s="118"/>
      <c r="C156" s="119"/>
      <c r="D156" s="120"/>
      <c r="E156" s="127" t="s">
        <v>2</v>
      </c>
      <c r="F156" s="122" t="s">
        <v>282</v>
      </c>
      <c r="G156" s="123"/>
      <c r="H156" s="124"/>
      <c r="I156" s="124"/>
      <c r="J156" s="118"/>
      <c r="K156" s="125"/>
      <c r="L156" s="126"/>
      <c r="M156" s="117"/>
      <c r="N156" s="118"/>
      <c r="O156" s="119"/>
      <c r="P156" s="120"/>
      <c r="Q156" s="127" t="s">
        <v>2</v>
      </c>
      <c r="R156" s="122" t="s">
        <v>290</v>
      </c>
      <c r="S156" s="123"/>
      <c r="T156" s="124"/>
      <c r="U156" s="124"/>
      <c r="V156" s="118"/>
      <c r="W156" s="125"/>
    </row>
    <row r="157" spans="1:23" s="82" customFormat="1" ht="12.75" customHeight="1">
      <c r="A157" s="117"/>
      <c r="B157" s="118"/>
      <c r="C157" s="119"/>
      <c r="D157" s="120"/>
      <c r="E157" s="121" t="s">
        <v>3</v>
      </c>
      <c r="F157" s="122" t="s">
        <v>283</v>
      </c>
      <c r="G157" s="123"/>
      <c r="H157" s="124"/>
      <c r="I157" s="124"/>
      <c r="J157" s="118"/>
      <c r="K157" s="125"/>
      <c r="L157" s="126"/>
      <c r="M157" s="117"/>
      <c r="N157" s="118"/>
      <c r="O157" s="119"/>
      <c r="P157" s="120"/>
      <c r="Q157" s="121" t="s">
        <v>3</v>
      </c>
      <c r="R157" s="122" t="s">
        <v>179</v>
      </c>
      <c r="S157" s="123"/>
      <c r="T157" s="124"/>
      <c r="U157" s="124"/>
      <c r="V157" s="118"/>
      <c r="W157" s="125"/>
    </row>
    <row r="158" spans="1:23" s="82" customFormat="1" ht="12.75" customHeight="1">
      <c r="A158" s="129" t="s">
        <v>0</v>
      </c>
      <c r="B158" s="130" t="s">
        <v>258</v>
      </c>
      <c r="C158" s="119"/>
      <c r="D158" s="120"/>
      <c r="E158" s="131"/>
      <c r="F158" s="123"/>
      <c r="G158" s="121" t="s">
        <v>0</v>
      </c>
      <c r="H158" s="132" t="s">
        <v>284</v>
      </c>
      <c r="I158" s="123"/>
      <c r="J158" s="128"/>
      <c r="K158" s="125"/>
      <c r="L158" s="126"/>
      <c r="M158" s="129" t="s">
        <v>0</v>
      </c>
      <c r="N158" s="130" t="s">
        <v>294</v>
      </c>
      <c r="O158" s="119"/>
      <c r="P158" s="120"/>
      <c r="Q158" s="131"/>
      <c r="R158" s="123"/>
      <c r="S158" s="121" t="s">
        <v>0</v>
      </c>
      <c r="T158" s="132" t="s">
        <v>290</v>
      </c>
      <c r="U158" s="123"/>
      <c r="V158" s="128"/>
      <c r="W158" s="125"/>
    </row>
    <row r="159" spans="1:23" s="82" customFormat="1" ht="12.75" customHeight="1">
      <c r="A159" s="133" t="s">
        <v>1</v>
      </c>
      <c r="B159" s="130" t="s">
        <v>380</v>
      </c>
      <c r="C159" s="134"/>
      <c r="D159" s="120"/>
      <c r="E159" s="131"/>
      <c r="F159" s="135"/>
      <c r="G159" s="127" t="s">
        <v>1</v>
      </c>
      <c r="H159" s="132" t="s">
        <v>285</v>
      </c>
      <c r="I159" s="123"/>
      <c r="J159" s="128"/>
      <c r="K159" s="125"/>
      <c r="L159" s="126"/>
      <c r="M159" s="133" t="s">
        <v>1</v>
      </c>
      <c r="N159" s="130" t="s">
        <v>199</v>
      </c>
      <c r="O159" s="134"/>
      <c r="P159" s="120"/>
      <c r="Q159" s="131"/>
      <c r="R159" s="135"/>
      <c r="S159" s="127" t="s">
        <v>1</v>
      </c>
      <c r="T159" s="132" t="s">
        <v>275</v>
      </c>
      <c r="U159" s="123"/>
      <c r="V159" s="128"/>
      <c r="W159" s="125"/>
    </row>
    <row r="160" spans="1:23" s="82" customFormat="1" ht="12.75" customHeight="1">
      <c r="A160" s="133" t="s">
        <v>2</v>
      </c>
      <c r="B160" s="130" t="s">
        <v>287</v>
      </c>
      <c r="C160" s="119"/>
      <c r="D160" s="120"/>
      <c r="E160" s="131"/>
      <c r="F160" s="135"/>
      <c r="G160" s="127" t="s">
        <v>2</v>
      </c>
      <c r="H160" s="132" t="s">
        <v>195</v>
      </c>
      <c r="I160" s="123"/>
      <c r="J160" s="123"/>
      <c r="K160" s="125"/>
      <c r="L160" s="126"/>
      <c r="M160" s="133" t="s">
        <v>2</v>
      </c>
      <c r="N160" s="130" t="s">
        <v>295</v>
      </c>
      <c r="O160" s="119"/>
      <c r="P160" s="120"/>
      <c r="Q160" s="131"/>
      <c r="R160" s="135"/>
      <c r="S160" s="127" t="s">
        <v>2</v>
      </c>
      <c r="T160" s="132" t="s">
        <v>448</v>
      </c>
      <c r="U160" s="123"/>
      <c r="V160" s="123"/>
      <c r="W160" s="125"/>
    </row>
    <row r="161" spans="1:23" s="82" customFormat="1" ht="12.75" customHeight="1">
      <c r="A161" s="129" t="s">
        <v>3</v>
      </c>
      <c r="B161" s="130" t="s">
        <v>288</v>
      </c>
      <c r="C161" s="134"/>
      <c r="D161" s="120"/>
      <c r="E161" s="131"/>
      <c r="F161" s="123"/>
      <c r="G161" s="121" t="s">
        <v>3</v>
      </c>
      <c r="H161" s="132" t="s">
        <v>393</v>
      </c>
      <c r="I161" s="123"/>
      <c r="J161" s="136" t="s">
        <v>98</v>
      </c>
      <c r="K161" s="125"/>
      <c r="L161" s="126"/>
      <c r="M161" s="129" t="s">
        <v>3</v>
      </c>
      <c r="N161" s="130" t="s">
        <v>450</v>
      </c>
      <c r="O161" s="134"/>
      <c r="P161" s="120"/>
      <c r="Q161" s="131"/>
      <c r="R161" s="123"/>
      <c r="S161" s="121" t="s">
        <v>3</v>
      </c>
      <c r="T161" s="132" t="s">
        <v>291</v>
      </c>
      <c r="U161" s="123"/>
      <c r="V161" s="136" t="s">
        <v>98</v>
      </c>
      <c r="W161" s="125"/>
    </row>
    <row r="162" spans="1:23" s="82" customFormat="1" ht="12.75" customHeight="1">
      <c r="A162" s="137"/>
      <c r="B162" s="134"/>
      <c r="C162" s="134"/>
      <c r="D162" s="120"/>
      <c r="E162" s="121" t="s">
        <v>0</v>
      </c>
      <c r="F162" s="122" t="s">
        <v>441</v>
      </c>
      <c r="G162" s="123"/>
      <c r="H162" s="138"/>
      <c r="I162" s="139" t="s">
        <v>99</v>
      </c>
      <c r="J162" s="174" t="s">
        <v>443</v>
      </c>
      <c r="K162" s="125"/>
      <c r="L162" s="126"/>
      <c r="M162" s="137"/>
      <c r="N162" s="134"/>
      <c r="O162" s="134"/>
      <c r="P162" s="120"/>
      <c r="Q162" s="121" t="s">
        <v>0</v>
      </c>
      <c r="R162" s="122" t="s">
        <v>292</v>
      </c>
      <c r="S162" s="123"/>
      <c r="T162" s="138"/>
      <c r="U162" s="139" t="s">
        <v>99</v>
      </c>
      <c r="V162" s="166" t="s">
        <v>451</v>
      </c>
      <c r="W162" s="125"/>
    </row>
    <row r="163" spans="1:23" s="82" customFormat="1" ht="12.75" customHeight="1">
      <c r="A163" s="117"/>
      <c r="B163" s="140" t="s">
        <v>100</v>
      </c>
      <c r="C163" s="119"/>
      <c r="D163" s="120"/>
      <c r="E163" s="127" t="s">
        <v>1</v>
      </c>
      <c r="F163" s="122" t="s">
        <v>286</v>
      </c>
      <c r="G163" s="123"/>
      <c r="H163" s="124"/>
      <c r="I163" s="139" t="s">
        <v>54</v>
      </c>
      <c r="J163" s="175" t="s">
        <v>445</v>
      </c>
      <c r="K163" s="125"/>
      <c r="L163" s="126"/>
      <c r="M163" s="117"/>
      <c r="N163" s="140" t="s">
        <v>100</v>
      </c>
      <c r="O163" s="119"/>
      <c r="P163" s="120"/>
      <c r="Q163" s="127" t="s">
        <v>1</v>
      </c>
      <c r="R163" s="122" t="s">
        <v>449</v>
      </c>
      <c r="S163" s="123"/>
      <c r="T163" s="124"/>
      <c r="U163" s="139" t="s">
        <v>54</v>
      </c>
      <c r="V163" s="141" t="s">
        <v>453</v>
      </c>
      <c r="W163" s="125"/>
    </row>
    <row r="164" spans="1:23" s="82" customFormat="1" ht="12.75" customHeight="1">
      <c r="A164" s="117"/>
      <c r="B164" s="140" t="s">
        <v>446</v>
      </c>
      <c r="C164" s="119"/>
      <c r="D164" s="120"/>
      <c r="E164" s="127" t="s">
        <v>2</v>
      </c>
      <c r="F164" s="122" t="s">
        <v>442</v>
      </c>
      <c r="G164" s="128"/>
      <c r="H164" s="124"/>
      <c r="I164" s="139" t="s">
        <v>101</v>
      </c>
      <c r="J164" s="141" t="s">
        <v>444</v>
      </c>
      <c r="K164" s="125"/>
      <c r="L164" s="126"/>
      <c r="M164" s="117"/>
      <c r="N164" s="140" t="s">
        <v>454</v>
      </c>
      <c r="O164" s="119"/>
      <c r="P164" s="120"/>
      <c r="Q164" s="127" t="s">
        <v>2</v>
      </c>
      <c r="R164" s="122" t="s">
        <v>293</v>
      </c>
      <c r="S164" s="128"/>
      <c r="T164" s="124"/>
      <c r="U164" s="139" t="s">
        <v>101</v>
      </c>
      <c r="V164" s="141" t="s">
        <v>452</v>
      </c>
      <c r="W164" s="125"/>
    </row>
    <row r="165" spans="1:23" s="82" customFormat="1" ht="12.75" customHeight="1">
      <c r="A165" s="142"/>
      <c r="B165" s="143"/>
      <c r="C165" s="143"/>
      <c r="D165" s="120"/>
      <c r="E165" s="121" t="s">
        <v>3</v>
      </c>
      <c r="F165" s="130" t="s">
        <v>223</v>
      </c>
      <c r="G165" s="143"/>
      <c r="H165" s="143"/>
      <c r="I165" s="144" t="s">
        <v>102</v>
      </c>
      <c r="J165" s="141" t="s">
        <v>444</v>
      </c>
      <c r="K165" s="145"/>
      <c r="L165" s="146"/>
      <c r="M165" s="142"/>
      <c r="N165" s="143"/>
      <c r="O165" s="143"/>
      <c r="P165" s="120"/>
      <c r="Q165" s="121" t="s">
        <v>3</v>
      </c>
      <c r="R165" s="130" t="s">
        <v>182</v>
      </c>
      <c r="S165" s="143"/>
      <c r="T165" s="143"/>
      <c r="U165" s="144" t="s">
        <v>102</v>
      </c>
      <c r="V165" s="141" t="s">
        <v>452</v>
      </c>
      <c r="W165" s="145"/>
    </row>
    <row r="166" spans="1:23" ht="4.5" customHeight="1">
      <c r="A166" s="147"/>
      <c r="B166" s="148"/>
      <c r="C166" s="149"/>
      <c r="D166" s="150"/>
      <c r="E166" s="151"/>
      <c r="F166" s="152"/>
      <c r="G166" s="153"/>
      <c r="H166" s="153"/>
      <c r="I166" s="149"/>
      <c r="J166" s="148"/>
      <c r="K166" s="154"/>
      <c r="L166" s="155"/>
      <c r="M166" s="147"/>
      <c r="N166" s="148"/>
      <c r="O166" s="149"/>
      <c r="P166" s="150"/>
      <c r="Q166" s="151"/>
      <c r="R166" s="152"/>
      <c r="S166" s="153"/>
      <c r="T166" s="153"/>
      <c r="U166" s="149"/>
      <c r="V166" s="148"/>
      <c r="W166" s="154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-0.1875</v>
      </c>
      <c r="B169" s="99">
        <v>3</v>
      </c>
      <c r="C169" s="92">
        <v>9</v>
      </c>
      <c r="D169" s="165" t="s">
        <v>125</v>
      </c>
      <c r="E169" s="90" t="s">
        <v>99</v>
      </c>
      <c r="F169" s="162">
        <v>11</v>
      </c>
      <c r="G169" s="163">
        <v>650</v>
      </c>
      <c r="H169" s="163"/>
      <c r="I169" s="91">
        <v>10</v>
      </c>
      <c r="J169" s="96">
        <v>7</v>
      </c>
      <c r="K169" s="31">
        <v>0.1875</v>
      </c>
      <c r="L169" s="10"/>
      <c r="M169" s="30">
        <v>3</v>
      </c>
      <c r="N169" s="99">
        <v>6.2</v>
      </c>
      <c r="O169" s="92">
        <v>9</v>
      </c>
      <c r="P169" s="165" t="s">
        <v>136</v>
      </c>
      <c r="Q169" s="90" t="s">
        <v>101</v>
      </c>
      <c r="R169" s="162">
        <v>10</v>
      </c>
      <c r="S169" s="163">
        <v>50</v>
      </c>
      <c r="T169" s="163"/>
      <c r="U169" s="91">
        <v>10</v>
      </c>
      <c r="V169" s="96">
        <v>3.8</v>
      </c>
      <c r="W169" s="40">
        <v>-3</v>
      </c>
    </row>
    <row r="170" spans="1:23" ht="16.5" customHeight="1">
      <c r="A170" s="30">
        <v>-0.1875</v>
      </c>
      <c r="B170" s="99">
        <v>3</v>
      </c>
      <c r="C170" s="92">
        <v>8</v>
      </c>
      <c r="D170" s="165" t="s">
        <v>125</v>
      </c>
      <c r="E170" s="90" t="s">
        <v>99</v>
      </c>
      <c r="F170" s="162">
        <v>11</v>
      </c>
      <c r="G170" s="163">
        <v>650</v>
      </c>
      <c r="H170" s="163"/>
      <c r="I170" s="91">
        <v>12</v>
      </c>
      <c r="J170" s="96">
        <v>7</v>
      </c>
      <c r="K170" s="31">
        <v>0.1875</v>
      </c>
      <c r="L170" s="10"/>
      <c r="M170" s="30">
        <v>2</v>
      </c>
      <c r="N170" s="99">
        <v>6</v>
      </c>
      <c r="O170" s="92">
        <v>8</v>
      </c>
      <c r="P170" s="165"/>
      <c r="Q170" s="90"/>
      <c r="R170" s="162"/>
      <c r="S170" s="173">
        <v>0.6</v>
      </c>
      <c r="T170" s="173">
        <v>0.4</v>
      </c>
      <c r="U170" s="91">
        <v>12</v>
      </c>
      <c r="V170" s="96">
        <v>4</v>
      </c>
      <c r="W170" s="40">
        <v>-2</v>
      </c>
    </row>
    <row r="171" spans="1:23" ht="16.5" customHeight="1">
      <c r="A171" s="30">
        <v>0.8125</v>
      </c>
      <c r="B171" s="99">
        <v>8</v>
      </c>
      <c r="C171" s="92">
        <v>5</v>
      </c>
      <c r="D171" s="165" t="s">
        <v>125</v>
      </c>
      <c r="E171" s="90" t="s">
        <v>99</v>
      </c>
      <c r="F171" s="162">
        <v>12</v>
      </c>
      <c r="G171" s="163">
        <v>680</v>
      </c>
      <c r="H171" s="163"/>
      <c r="I171" s="91">
        <v>4</v>
      </c>
      <c r="J171" s="96">
        <v>2</v>
      </c>
      <c r="K171" s="31">
        <v>-0.8125</v>
      </c>
      <c r="L171" s="10"/>
      <c r="M171" s="30">
        <v>4.6875</v>
      </c>
      <c r="N171" s="99">
        <v>9.8</v>
      </c>
      <c r="O171" s="92">
        <v>5</v>
      </c>
      <c r="P171" s="165" t="s">
        <v>137</v>
      </c>
      <c r="Q171" s="90" t="s">
        <v>101</v>
      </c>
      <c r="R171" s="162">
        <v>10</v>
      </c>
      <c r="S171" s="163">
        <v>100</v>
      </c>
      <c r="T171" s="163"/>
      <c r="U171" s="91">
        <v>4</v>
      </c>
      <c r="V171" s="96">
        <v>0.1999999999999993</v>
      </c>
      <c r="W171" s="40">
        <v>-4.6875</v>
      </c>
    </row>
    <row r="172" spans="1:23" ht="16.5" customHeight="1">
      <c r="A172" s="30">
        <v>-0.1875</v>
      </c>
      <c r="B172" s="99">
        <v>3</v>
      </c>
      <c r="C172" s="92">
        <v>7</v>
      </c>
      <c r="D172" s="165" t="s">
        <v>125</v>
      </c>
      <c r="E172" s="90" t="s">
        <v>99</v>
      </c>
      <c r="F172" s="162">
        <v>11</v>
      </c>
      <c r="G172" s="163">
        <v>650</v>
      </c>
      <c r="H172" s="163"/>
      <c r="I172" s="91">
        <v>11</v>
      </c>
      <c r="J172" s="96">
        <v>7</v>
      </c>
      <c r="K172" s="31">
        <v>0.1875</v>
      </c>
      <c r="L172" s="10"/>
      <c r="M172" s="30">
        <v>3</v>
      </c>
      <c r="N172" s="99">
        <v>6.2</v>
      </c>
      <c r="O172" s="92">
        <v>7</v>
      </c>
      <c r="P172" s="165" t="s">
        <v>136</v>
      </c>
      <c r="Q172" s="90" t="s">
        <v>101</v>
      </c>
      <c r="R172" s="162">
        <v>10</v>
      </c>
      <c r="S172" s="163">
        <v>50</v>
      </c>
      <c r="T172" s="163"/>
      <c r="U172" s="91">
        <v>11</v>
      </c>
      <c r="V172" s="96">
        <v>3.8</v>
      </c>
      <c r="W172" s="40">
        <v>-3</v>
      </c>
    </row>
    <row r="173" spans="1:23" ht="16.5" customHeight="1">
      <c r="A173" s="30">
        <v>-0.1875</v>
      </c>
      <c r="B173" s="99">
        <v>3</v>
      </c>
      <c r="C173" s="92">
        <v>2</v>
      </c>
      <c r="D173" s="165" t="s">
        <v>125</v>
      </c>
      <c r="E173" s="90" t="s">
        <v>99</v>
      </c>
      <c r="F173" s="162">
        <v>11</v>
      </c>
      <c r="G173" s="163">
        <v>650</v>
      </c>
      <c r="H173" s="163"/>
      <c r="I173" s="91">
        <v>6</v>
      </c>
      <c r="J173" s="96">
        <v>7</v>
      </c>
      <c r="K173" s="31">
        <v>0.1875</v>
      </c>
      <c r="L173" s="10"/>
      <c r="M173" s="30">
        <v>-6.9375</v>
      </c>
      <c r="N173" s="99">
        <v>1.4</v>
      </c>
      <c r="O173" s="92">
        <v>2</v>
      </c>
      <c r="P173" s="165" t="s">
        <v>136</v>
      </c>
      <c r="Q173" s="90" t="s">
        <v>102</v>
      </c>
      <c r="R173" s="162">
        <v>11</v>
      </c>
      <c r="S173" s="163"/>
      <c r="T173" s="163">
        <v>400</v>
      </c>
      <c r="U173" s="91">
        <v>6</v>
      </c>
      <c r="V173" s="96">
        <v>8.6</v>
      </c>
      <c r="W173" s="40">
        <v>6.9375</v>
      </c>
    </row>
    <row r="174" spans="1:23" ht="16.5" customHeight="1">
      <c r="A174" s="30">
        <v>0.8125</v>
      </c>
      <c r="B174" s="99">
        <v>10</v>
      </c>
      <c r="C174" s="92">
        <v>3</v>
      </c>
      <c r="D174" s="165" t="s">
        <v>132</v>
      </c>
      <c r="E174" s="90" t="s">
        <v>54</v>
      </c>
      <c r="F174" s="162">
        <v>12</v>
      </c>
      <c r="G174" s="163">
        <v>690</v>
      </c>
      <c r="H174" s="163"/>
      <c r="I174" s="91">
        <v>1</v>
      </c>
      <c r="J174" s="96">
        <v>0</v>
      </c>
      <c r="K174" s="31">
        <v>-0.8125</v>
      </c>
      <c r="L174" s="10"/>
      <c r="M174" s="30">
        <v>-6.9375</v>
      </c>
      <c r="N174" s="99">
        <v>1.4</v>
      </c>
      <c r="O174" s="92">
        <v>3</v>
      </c>
      <c r="P174" s="165" t="s">
        <v>136</v>
      </c>
      <c r="Q174" s="90" t="s">
        <v>101</v>
      </c>
      <c r="R174" s="162">
        <v>11</v>
      </c>
      <c r="S174" s="163"/>
      <c r="T174" s="163">
        <v>400</v>
      </c>
      <c r="U174" s="91">
        <v>1</v>
      </c>
      <c r="V174" s="96">
        <v>8.6</v>
      </c>
      <c r="W174" s="40">
        <v>6.9375</v>
      </c>
    </row>
    <row r="175" spans="1:23" s="8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3"/>
      <c r="S175" s="11"/>
      <c r="T175" s="11"/>
      <c r="U175" s="32"/>
      <c r="V175" s="11"/>
      <c r="W175" s="11"/>
    </row>
    <row r="176" spans="1:23" s="8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2" customFormat="1" ht="4.5" customHeight="1">
      <c r="A178" s="108"/>
      <c r="B178" s="109"/>
      <c r="C178" s="110"/>
      <c r="D178" s="111"/>
      <c r="E178" s="112"/>
      <c r="F178" s="113"/>
      <c r="G178" s="114"/>
      <c r="H178" s="114"/>
      <c r="I178" s="110"/>
      <c r="J178" s="109"/>
      <c r="K178" s="115"/>
      <c r="L178" s="116"/>
      <c r="M178" s="108"/>
      <c r="N178" s="109"/>
      <c r="O178" s="110"/>
      <c r="P178" s="111"/>
      <c r="Q178" s="112"/>
      <c r="R178" s="113"/>
      <c r="S178" s="114"/>
      <c r="T178" s="114"/>
      <c r="U178" s="110"/>
      <c r="V178" s="109"/>
      <c r="W178" s="115"/>
    </row>
    <row r="179" spans="1:23" s="82" customFormat="1" ht="12.75" customHeight="1">
      <c r="A179" s="117"/>
      <c r="B179" s="118"/>
      <c r="C179" s="119"/>
      <c r="D179" s="120"/>
      <c r="E179" s="121" t="s">
        <v>0</v>
      </c>
      <c r="F179" s="122" t="s">
        <v>199</v>
      </c>
      <c r="G179" s="123"/>
      <c r="H179" s="124"/>
      <c r="I179" s="124"/>
      <c r="J179" s="118"/>
      <c r="K179" s="125"/>
      <c r="L179" s="126"/>
      <c r="M179" s="117"/>
      <c r="N179" s="118"/>
      <c r="O179" s="119"/>
      <c r="P179" s="120"/>
      <c r="Q179" s="121" t="s">
        <v>0</v>
      </c>
      <c r="R179" s="122" t="s">
        <v>463</v>
      </c>
      <c r="S179" s="123"/>
      <c r="T179" s="124"/>
      <c r="U179" s="124"/>
      <c r="V179" s="118"/>
      <c r="W179" s="125"/>
    </row>
    <row r="180" spans="1:23" s="82" customFormat="1" ht="12.75" customHeight="1">
      <c r="A180" s="117"/>
      <c r="B180" s="118"/>
      <c r="C180" s="119"/>
      <c r="D180" s="120"/>
      <c r="E180" s="127" t="s">
        <v>1</v>
      </c>
      <c r="F180" s="122" t="s">
        <v>296</v>
      </c>
      <c r="G180" s="128"/>
      <c r="H180" s="124"/>
      <c r="I180" s="124"/>
      <c r="J180" s="118"/>
      <c r="K180" s="125"/>
      <c r="L180" s="126"/>
      <c r="M180" s="117"/>
      <c r="N180" s="118"/>
      <c r="O180" s="119"/>
      <c r="P180" s="120"/>
      <c r="Q180" s="127" t="s">
        <v>1</v>
      </c>
      <c r="R180" s="122" t="s">
        <v>167</v>
      </c>
      <c r="S180" s="128"/>
      <c r="T180" s="124"/>
      <c r="U180" s="124"/>
      <c r="V180" s="118"/>
      <c r="W180" s="125"/>
    </row>
    <row r="181" spans="1:23" s="82" customFormat="1" ht="12.75" customHeight="1">
      <c r="A181" s="117"/>
      <c r="B181" s="118"/>
      <c r="C181" s="119"/>
      <c r="D181" s="120"/>
      <c r="E181" s="127" t="s">
        <v>2</v>
      </c>
      <c r="F181" s="122" t="s">
        <v>297</v>
      </c>
      <c r="G181" s="123"/>
      <c r="H181" s="124"/>
      <c r="I181" s="124"/>
      <c r="J181" s="118"/>
      <c r="K181" s="125"/>
      <c r="L181" s="126"/>
      <c r="M181" s="117"/>
      <c r="N181" s="118"/>
      <c r="O181" s="119"/>
      <c r="P181" s="120"/>
      <c r="Q181" s="127" t="s">
        <v>2</v>
      </c>
      <c r="R181" s="122" t="s">
        <v>305</v>
      </c>
      <c r="S181" s="123"/>
      <c r="T181" s="124"/>
      <c r="U181" s="124"/>
      <c r="V181" s="118"/>
      <c r="W181" s="125"/>
    </row>
    <row r="182" spans="1:23" s="82" customFormat="1" ht="12.75" customHeight="1">
      <c r="A182" s="117"/>
      <c r="B182" s="118"/>
      <c r="C182" s="119"/>
      <c r="D182" s="120"/>
      <c r="E182" s="121" t="s">
        <v>3</v>
      </c>
      <c r="F182" s="122" t="s">
        <v>282</v>
      </c>
      <c r="G182" s="123"/>
      <c r="H182" s="124"/>
      <c r="I182" s="124"/>
      <c r="J182" s="118"/>
      <c r="K182" s="125"/>
      <c r="L182" s="126"/>
      <c r="M182" s="117"/>
      <c r="N182" s="118"/>
      <c r="O182" s="119"/>
      <c r="P182" s="120"/>
      <c r="Q182" s="121" t="s">
        <v>3</v>
      </c>
      <c r="R182" s="122" t="s">
        <v>306</v>
      </c>
      <c r="S182" s="123"/>
      <c r="T182" s="124"/>
      <c r="U182" s="124"/>
      <c r="V182" s="118"/>
      <c r="W182" s="125"/>
    </row>
    <row r="183" spans="1:23" s="82" customFormat="1" ht="12.75" customHeight="1">
      <c r="A183" s="129" t="s">
        <v>0</v>
      </c>
      <c r="B183" s="130" t="s">
        <v>303</v>
      </c>
      <c r="C183" s="119"/>
      <c r="D183" s="120"/>
      <c r="E183" s="131"/>
      <c r="F183" s="123"/>
      <c r="G183" s="121" t="s">
        <v>0</v>
      </c>
      <c r="H183" s="132" t="s">
        <v>298</v>
      </c>
      <c r="I183" s="123"/>
      <c r="J183" s="128"/>
      <c r="K183" s="125"/>
      <c r="L183" s="126"/>
      <c r="M183" s="129" t="s">
        <v>0</v>
      </c>
      <c r="N183" s="130" t="s">
        <v>314</v>
      </c>
      <c r="O183" s="119"/>
      <c r="P183" s="120"/>
      <c r="Q183" s="131"/>
      <c r="R183" s="123"/>
      <c r="S183" s="121" t="s">
        <v>0</v>
      </c>
      <c r="T183" s="132" t="s">
        <v>307</v>
      </c>
      <c r="U183" s="123"/>
      <c r="V183" s="128"/>
      <c r="W183" s="125"/>
    </row>
    <row r="184" spans="1:23" s="82" customFormat="1" ht="12.75" customHeight="1">
      <c r="A184" s="133" t="s">
        <v>1</v>
      </c>
      <c r="B184" s="130" t="s">
        <v>12</v>
      </c>
      <c r="C184" s="134"/>
      <c r="D184" s="120"/>
      <c r="E184" s="131"/>
      <c r="F184" s="135"/>
      <c r="G184" s="127" t="s">
        <v>1</v>
      </c>
      <c r="H184" s="132" t="s">
        <v>455</v>
      </c>
      <c r="I184" s="123"/>
      <c r="J184" s="128"/>
      <c r="K184" s="125"/>
      <c r="L184" s="126"/>
      <c r="M184" s="133" t="s">
        <v>1</v>
      </c>
      <c r="N184" s="130" t="s">
        <v>465</v>
      </c>
      <c r="O184" s="134"/>
      <c r="P184" s="120"/>
      <c r="Q184" s="131"/>
      <c r="R184" s="135"/>
      <c r="S184" s="127" t="s">
        <v>1</v>
      </c>
      <c r="T184" s="132" t="s">
        <v>308</v>
      </c>
      <c r="U184" s="123"/>
      <c r="V184" s="128"/>
      <c r="W184" s="125"/>
    </row>
    <row r="185" spans="1:23" s="82" customFormat="1" ht="12.75" customHeight="1">
      <c r="A185" s="133" t="s">
        <v>2</v>
      </c>
      <c r="B185" s="130" t="s">
        <v>304</v>
      </c>
      <c r="C185" s="119"/>
      <c r="D185" s="120"/>
      <c r="E185" s="131"/>
      <c r="F185" s="135"/>
      <c r="G185" s="127" t="s">
        <v>2</v>
      </c>
      <c r="H185" s="132" t="s">
        <v>456</v>
      </c>
      <c r="I185" s="123"/>
      <c r="J185" s="123"/>
      <c r="K185" s="125"/>
      <c r="L185" s="126"/>
      <c r="M185" s="133" t="s">
        <v>2</v>
      </c>
      <c r="N185" s="130" t="s">
        <v>181</v>
      </c>
      <c r="O185" s="119"/>
      <c r="P185" s="120"/>
      <c r="Q185" s="131"/>
      <c r="R185" s="135"/>
      <c r="S185" s="127" t="s">
        <v>2</v>
      </c>
      <c r="T185" s="132" t="s">
        <v>309</v>
      </c>
      <c r="U185" s="123"/>
      <c r="V185" s="123"/>
      <c r="W185" s="125"/>
    </row>
    <row r="186" spans="1:23" s="82" customFormat="1" ht="12.75" customHeight="1">
      <c r="A186" s="129" t="s">
        <v>3</v>
      </c>
      <c r="B186" s="130" t="s">
        <v>458</v>
      </c>
      <c r="C186" s="134"/>
      <c r="D186" s="120"/>
      <c r="E186" s="131"/>
      <c r="F186" s="123"/>
      <c r="G186" s="121" t="s">
        <v>3</v>
      </c>
      <c r="H186" s="132" t="s">
        <v>299</v>
      </c>
      <c r="I186" s="123"/>
      <c r="J186" s="136" t="s">
        <v>98</v>
      </c>
      <c r="K186" s="125"/>
      <c r="L186" s="126"/>
      <c r="M186" s="129" t="s">
        <v>3</v>
      </c>
      <c r="N186" s="130" t="s">
        <v>466</v>
      </c>
      <c r="O186" s="134"/>
      <c r="P186" s="120"/>
      <c r="Q186" s="131"/>
      <c r="R186" s="123"/>
      <c r="S186" s="121" t="s">
        <v>3</v>
      </c>
      <c r="T186" s="132" t="s">
        <v>310</v>
      </c>
      <c r="U186" s="123"/>
      <c r="V186" s="136" t="s">
        <v>98</v>
      </c>
      <c r="W186" s="125"/>
    </row>
    <row r="187" spans="1:23" s="82" customFormat="1" ht="12.75" customHeight="1">
      <c r="A187" s="137"/>
      <c r="B187" s="134"/>
      <c r="C187" s="134"/>
      <c r="D187" s="120"/>
      <c r="E187" s="121" t="s">
        <v>0</v>
      </c>
      <c r="F187" s="122" t="s">
        <v>457</v>
      </c>
      <c r="G187" s="123"/>
      <c r="H187" s="138"/>
      <c r="I187" s="139" t="s">
        <v>99</v>
      </c>
      <c r="J187" s="166" t="s">
        <v>459</v>
      </c>
      <c r="K187" s="125"/>
      <c r="L187" s="126"/>
      <c r="M187" s="137"/>
      <c r="N187" s="134"/>
      <c r="O187" s="134"/>
      <c r="P187" s="120"/>
      <c r="Q187" s="121" t="s">
        <v>0</v>
      </c>
      <c r="R187" s="122" t="s">
        <v>311</v>
      </c>
      <c r="S187" s="123"/>
      <c r="T187" s="138"/>
      <c r="U187" s="139" t="s">
        <v>99</v>
      </c>
      <c r="V187" s="166" t="s">
        <v>467</v>
      </c>
      <c r="W187" s="125"/>
    </row>
    <row r="188" spans="1:23" s="82" customFormat="1" ht="12.75" customHeight="1">
      <c r="A188" s="117"/>
      <c r="B188" s="140" t="s">
        <v>100</v>
      </c>
      <c r="C188" s="119"/>
      <c r="D188" s="120"/>
      <c r="E188" s="127" t="s">
        <v>1</v>
      </c>
      <c r="F188" s="122" t="s">
        <v>300</v>
      </c>
      <c r="G188" s="123"/>
      <c r="H188" s="124"/>
      <c r="I188" s="139" t="s">
        <v>54</v>
      </c>
      <c r="J188" s="141" t="s">
        <v>461</v>
      </c>
      <c r="K188" s="125"/>
      <c r="L188" s="126"/>
      <c r="M188" s="117"/>
      <c r="N188" s="140" t="s">
        <v>100</v>
      </c>
      <c r="O188" s="119"/>
      <c r="P188" s="120"/>
      <c r="Q188" s="127" t="s">
        <v>1</v>
      </c>
      <c r="R188" s="122" t="s">
        <v>312</v>
      </c>
      <c r="S188" s="123"/>
      <c r="T188" s="124"/>
      <c r="U188" s="139" t="s">
        <v>54</v>
      </c>
      <c r="V188" s="141" t="s">
        <v>467</v>
      </c>
      <c r="W188" s="125"/>
    </row>
    <row r="189" spans="1:23" s="82" customFormat="1" ht="12.75" customHeight="1">
      <c r="A189" s="117"/>
      <c r="B189" s="140" t="s">
        <v>462</v>
      </c>
      <c r="C189" s="119"/>
      <c r="D189" s="120"/>
      <c r="E189" s="127" t="s">
        <v>2</v>
      </c>
      <c r="F189" s="122" t="s">
        <v>301</v>
      </c>
      <c r="G189" s="128"/>
      <c r="H189" s="124"/>
      <c r="I189" s="139" t="s">
        <v>101</v>
      </c>
      <c r="J189" s="141" t="s">
        <v>460</v>
      </c>
      <c r="K189" s="125"/>
      <c r="L189" s="126"/>
      <c r="M189" s="117"/>
      <c r="N189" s="140" t="s">
        <v>469</v>
      </c>
      <c r="O189" s="119"/>
      <c r="P189" s="120"/>
      <c r="Q189" s="127" t="s">
        <v>2</v>
      </c>
      <c r="R189" s="122" t="s">
        <v>464</v>
      </c>
      <c r="S189" s="128"/>
      <c r="T189" s="124"/>
      <c r="U189" s="139" t="s">
        <v>101</v>
      </c>
      <c r="V189" s="141" t="s">
        <v>468</v>
      </c>
      <c r="W189" s="125"/>
    </row>
    <row r="190" spans="1:23" s="82" customFormat="1" ht="12.75" customHeight="1">
      <c r="A190" s="142"/>
      <c r="B190" s="143"/>
      <c r="C190" s="143"/>
      <c r="D190" s="120"/>
      <c r="E190" s="121" t="s">
        <v>3</v>
      </c>
      <c r="F190" s="130" t="s">
        <v>302</v>
      </c>
      <c r="G190" s="143"/>
      <c r="H190" s="143"/>
      <c r="I190" s="144" t="s">
        <v>102</v>
      </c>
      <c r="J190" s="141" t="s">
        <v>460</v>
      </c>
      <c r="K190" s="145"/>
      <c r="L190" s="146"/>
      <c r="M190" s="142"/>
      <c r="N190" s="143"/>
      <c r="O190" s="143"/>
      <c r="P190" s="120"/>
      <c r="Q190" s="121" t="s">
        <v>3</v>
      </c>
      <c r="R190" s="130" t="s">
        <v>313</v>
      </c>
      <c r="S190" s="143"/>
      <c r="T190" s="143"/>
      <c r="U190" s="144" t="s">
        <v>102</v>
      </c>
      <c r="V190" s="141" t="s">
        <v>468</v>
      </c>
      <c r="W190" s="145"/>
    </row>
    <row r="191" spans="1:23" ht="4.5" customHeight="1">
      <c r="A191" s="147"/>
      <c r="B191" s="148"/>
      <c r="C191" s="149"/>
      <c r="D191" s="150"/>
      <c r="E191" s="151"/>
      <c r="F191" s="152"/>
      <c r="G191" s="153"/>
      <c r="H191" s="153"/>
      <c r="I191" s="149"/>
      <c r="J191" s="148"/>
      <c r="K191" s="154"/>
      <c r="L191" s="155"/>
      <c r="M191" s="147"/>
      <c r="N191" s="148"/>
      <c r="O191" s="149"/>
      <c r="P191" s="150"/>
      <c r="Q191" s="151"/>
      <c r="R191" s="152"/>
      <c r="S191" s="153"/>
      <c r="T191" s="153"/>
      <c r="U191" s="149"/>
      <c r="V191" s="148"/>
      <c r="W191" s="154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-9.28125</v>
      </c>
      <c r="B194" s="99">
        <v>2</v>
      </c>
      <c r="C194" s="92">
        <v>5</v>
      </c>
      <c r="D194" s="165" t="s">
        <v>146</v>
      </c>
      <c r="E194" s="90" t="s">
        <v>99</v>
      </c>
      <c r="F194" s="162">
        <v>10</v>
      </c>
      <c r="G194" s="163"/>
      <c r="H194" s="163">
        <v>100</v>
      </c>
      <c r="I194" s="91">
        <v>3</v>
      </c>
      <c r="J194" s="96">
        <v>8</v>
      </c>
      <c r="K194" s="31">
        <v>9.28125</v>
      </c>
      <c r="L194" s="10"/>
      <c r="M194" s="30">
        <v>2</v>
      </c>
      <c r="N194" s="99">
        <v>6</v>
      </c>
      <c r="O194" s="92">
        <v>11</v>
      </c>
      <c r="P194" s="165"/>
      <c r="Q194" s="90"/>
      <c r="R194" s="162"/>
      <c r="S194" s="173">
        <v>0.6</v>
      </c>
      <c r="T194" s="173">
        <v>0.4</v>
      </c>
      <c r="U194" s="92">
        <v>12</v>
      </c>
      <c r="V194" s="96">
        <v>4</v>
      </c>
      <c r="W194" s="40">
        <v>-2</v>
      </c>
    </row>
    <row r="195" spans="1:23" ht="16.5" customHeight="1">
      <c r="A195" s="30">
        <v>4.9375</v>
      </c>
      <c r="B195" s="99">
        <v>8</v>
      </c>
      <c r="C195" s="92">
        <v>9</v>
      </c>
      <c r="D195" s="165" t="s">
        <v>135</v>
      </c>
      <c r="E195" s="90" t="s">
        <v>99</v>
      </c>
      <c r="F195" s="162">
        <v>11</v>
      </c>
      <c r="G195" s="163">
        <v>650</v>
      </c>
      <c r="H195" s="163"/>
      <c r="I195" s="91">
        <v>12</v>
      </c>
      <c r="J195" s="96">
        <v>2</v>
      </c>
      <c r="K195" s="31">
        <v>-4.9375</v>
      </c>
      <c r="L195" s="10"/>
      <c r="M195" s="30">
        <v>6.875</v>
      </c>
      <c r="N195" s="99">
        <v>8.6</v>
      </c>
      <c r="O195" s="92">
        <v>9</v>
      </c>
      <c r="P195" s="165" t="s">
        <v>142</v>
      </c>
      <c r="Q195" s="90" t="s">
        <v>99</v>
      </c>
      <c r="R195" s="162">
        <v>10</v>
      </c>
      <c r="S195" s="163">
        <v>590</v>
      </c>
      <c r="T195" s="163"/>
      <c r="U195" s="92">
        <v>3</v>
      </c>
      <c r="V195" s="96">
        <v>1.4</v>
      </c>
      <c r="W195" s="40">
        <v>-6.875</v>
      </c>
    </row>
    <row r="196" spans="1:23" ht="16.5" customHeight="1">
      <c r="A196" s="30">
        <v>4.9375</v>
      </c>
      <c r="B196" s="99">
        <v>8</v>
      </c>
      <c r="C196" s="92">
        <v>2</v>
      </c>
      <c r="D196" s="165" t="s">
        <v>146</v>
      </c>
      <c r="E196" s="90" t="s">
        <v>99</v>
      </c>
      <c r="F196" s="162">
        <v>11</v>
      </c>
      <c r="G196" s="163">
        <v>650</v>
      </c>
      <c r="H196" s="163"/>
      <c r="I196" s="91">
        <v>7</v>
      </c>
      <c r="J196" s="96">
        <v>2</v>
      </c>
      <c r="K196" s="31">
        <v>-4.9375</v>
      </c>
      <c r="L196" s="10"/>
      <c r="M196" s="30">
        <v>6.875</v>
      </c>
      <c r="N196" s="99">
        <v>8.6</v>
      </c>
      <c r="O196" s="92">
        <v>4</v>
      </c>
      <c r="P196" s="164" t="s">
        <v>142</v>
      </c>
      <c r="Q196" s="90" t="s">
        <v>99</v>
      </c>
      <c r="R196" s="162">
        <v>10</v>
      </c>
      <c r="S196" s="163">
        <v>590</v>
      </c>
      <c r="T196" s="163"/>
      <c r="U196" s="92">
        <v>1</v>
      </c>
      <c r="V196" s="96">
        <v>1.4</v>
      </c>
      <c r="W196" s="40">
        <v>-6.875</v>
      </c>
    </row>
    <row r="197" spans="1:23" ht="16.5" customHeight="1">
      <c r="A197" s="30">
        <v>-2.28125</v>
      </c>
      <c r="B197" s="99">
        <v>4</v>
      </c>
      <c r="C197" s="92">
        <v>1</v>
      </c>
      <c r="D197" s="165" t="s">
        <v>149</v>
      </c>
      <c r="E197" s="90" t="s">
        <v>101</v>
      </c>
      <c r="F197" s="162">
        <v>9</v>
      </c>
      <c r="G197" s="163">
        <v>300</v>
      </c>
      <c r="H197" s="163"/>
      <c r="I197" s="91">
        <v>8</v>
      </c>
      <c r="J197" s="96">
        <v>6</v>
      </c>
      <c r="K197" s="31">
        <v>2.28125</v>
      </c>
      <c r="L197" s="10"/>
      <c r="M197" s="30">
        <v>-3.125</v>
      </c>
      <c r="N197" s="99">
        <v>2.6</v>
      </c>
      <c r="O197" s="92">
        <v>5</v>
      </c>
      <c r="P197" s="165" t="s">
        <v>146</v>
      </c>
      <c r="Q197" s="90" t="s">
        <v>102</v>
      </c>
      <c r="R197" s="162">
        <v>10</v>
      </c>
      <c r="S197" s="163">
        <v>100</v>
      </c>
      <c r="T197" s="163"/>
      <c r="U197" s="92">
        <v>2</v>
      </c>
      <c r="V197" s="96">
        <v>7.4</v>
      </c>
      <c r="W197" s="40">
        <v>3.125</v>
      </c>
    </row>
    <row r="198" spans="1:23" ht="16.5" customHeight="1">
      <c r="A198" s="30">
        <v>4.9375</v>
      </c>
      <c r="B198" s="99">
        <v>8</v>
      </c>
      <c r="C198" s="92">
        <v>6</v>
      </c>
      <c r="D198" s="165" t="s">
        <v>135</v>
      </c>
      <c r="E198" s="90" t="s">
        <v>99</v>
      </c>
      <c r="F198" s="162">
        <v>11</v>
      </c>
      <c r="G198" s="163">
        <v>650</v>
      </c>
      <c r="H198" s="163"/>
      <c r="I198" s="91">
        <v>10</v>
      </c>
      <c r="J198" s="96">
        <v>2</v>
      </c>
      <c r="K198" s="31">
        <v>-4.9375</v>
      </c>
      <c r="L198" s="10"/>
      <c r="M198" s="30">
        <v>-3.125</v>
      </c>
      <c r="N198" s="99">
        <v>2.6</v>
      </c>
      <c r="O198" s="92">
        <v>10</v>
      </c>
      <c r="P198" s="165" t="s">
        <v>146</v>
      </c>
      <c r="Q198" s="90" t="s">
        <v>102</v>
      </c>
      <c r="R198" s="162">
        <v>10</v>
      </c>
      <c r="S198" s="163">
        <v>100</v>
      </c>
      <c r="T198" s="163"/>
      <c r="U198" s="92">
        <v>7</v>
      </c>
      <c r="V198" s="96">
        <v>7.4</v>
      </c>
      <c r="W198" s="40">
        <v>3.125</v>
      </c>
    </row>
    <row r="199" spans="1:23" ht="16.5" customHeight="1">
      <c r="A199" s="30">
        <v>-9.78125</v>
      </c>
      <c r="B199" s="99">
        <v>0</v>
      </c>
      <c r="C199" s="92">
        <v>4</v>
      </c>
      <c r="D199" s="165" t="s">
        <v>127</v>
      </c>
      <c r="E199" s="90" t="s">
        <v>102</v>
      </c>
      <c r="F199" s="162">
        <v>9</v>
      </c>
      <c r="G199" s="163"/>
      <c r="H199" s="163">
        <v>140</v>
      </c>
      <c r="I199" s="91">
        <v>11</v>
      </c>
      <c r="J199" s="96">
        <v>10</v>
      </c>
      <c r="K199" s="31">
        <v>9.78125</v>
      </c>
      <c r="L199" s="10"/>
      <c r="M199" s="30">
        <v>-3.125</v>
      </c>
      <c r="N199" s="99">
        <v>2.6</v>
      </c>
      <c r="O199" s="92">
        <v>8</v>
      </c>
      <c r="P199" s="165" t="s">
        <v>146</v>
      </c>
      <c r="Q199" s="90" t="s">
        <v>102</v>
      </c>
      <c r="R199" s="162">
        <v>10</v>
      </c>
      <c r="S199" s="163">
        <v>100</v>
      </c>
      <c r="T199" s="163"/>
      <c r="U199" s="92">
        <v>6</v>
      </c>
      <c r="V199" s="96">
        <v>7.4</v>
      </c>
      <c r="W199" s="40">
        <v>3.125</v>
      </c>
    </row>
    <row r="200" spans="1:23" s="8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2" customFormat="1" ht="4.5" customHeight="1">
      <c r="A203" s="108"/>
      <c r="B203" s="109"/>
      <c r="C203" s="110"/>
      <c r="D203" s="111"/>
      <c r="E203" s="112"/>
      <c r="F203" s="113"/>
      <c r="G203" s="114"/>
      <c r="H203" s="114"/>
      <c r="I203" s="110"/>
      <c r="J203" s="109"/>
      <c r="K203" s="115"/>
      <c r="L203" s="116"/>
      <c r="M203" s="108"/>
      <c r="N203" s="109"/>
      <c r="O203" s="110"/>
      <c r="P203" s="111"/>
      <c r="Q203" s="112"/>
      <c r="R203" s="113"/>
      <c r="S203" s="114"/>
      <c r="T203" s="114"/>
      <c r="U203" s="110"/>
      <c r="V203" s="109"/>
      <c r="W203" s="115"/>
    </row>
    <row r="204" spans="1:23" s="82" customFormat="1" ht="12.75" customHeight="1">
      <c r="A204" s="117"/>
      <c r="B204" s="118"/>
      <c r="C204" s="119"/>
      <c r="D204" s="120"/>
      <c r="E204" s="121" t="s">
        <v>0</v>
      </c>
      <c r="F204" s="122" t="s">
        <v>315</v>
      </c>
      <c r="G204" s="123"/>
      <c r="H204" s="124"/>
      <c r="I204" s="124"/>
      <c r="J204" s="118"/>
      <c r="K204" s="125"/>
      <c r="L204" s="126"/>
      <c r="M204" s="117"/>
      <c r="N204" s="118"/>
      <c r="O204" s="119"/>
      <c r="P204" s="120"/>
      <c r="Q204" s="121" t="s">
        <v>0</v>
      </c>
      <c r="R204" s="122" t="s">
        <v>266</v>
      </c>
      <c r="S204" s="123"/>
      <c r="T204" s="124"/>
      <c r="U204" s="124"/>
      <c r="V204" s="118"/>
      <c r="W204" s="125"/>
    </row>
    <row r="205" spans="1:23" s="82" customFormat="1" ht="12.75" customHeight="1">
      <c r="A205" s="117"/>
      <c r="B205" s="118"/>
      <c r="C205" s="119"/>
      <c r="D205" s="120"/>
      <c r="E205" s="127" t="s">
        <v>1</v>
      </c>
      <c r="F205" s="122" t="s">
        <v>316</v>
      </c>
      <c r="G205" s="128"/>
      <c r="H205" s="124"/>
      <c r="I205" s="124"/>
      <c r="J205" s="118"/>
      <c r="K205" s="125"/>
      <c r="L205" s="126"/>
      <c r="M205" s="117"/>
      <c r="N205" s="118"/>
      <c r="O205" s="119"/>
      <c r="P205" s="120"/>
      <c r="Q205" s="127" t="s">
        <v>1</v>
      </c>
      <c r="R205" s="122" t="s">
        <v>477</v>
      </c>
      <c r="S205" s="128"/>
      <c r="T205" s="124"/>
      <c r="U205" s="124"/>
      <c r="V205" s="118"/>
      <c r="W205" s="125"/>
    </row>
    <row r="206" spans="1:23" s="82" customFormat="1" ht="12.75" customHeight="1">
      <c r="A206" s="117"/>
      <c r="B206" s="118"/>
      <c r="C206" s="119"/>
      <c r="D206" s="120"/>
      <c r="E206" s="127" t="s">
        <v>2</v>
      </c>
      <c r="F206" s="122" t="s">
        <v>317</v>
      </c>
      <c r="G206" s="123"/>
      <c r="H206" s="124"/>
      <c r="I206" s="124"/>
      <c r="J206" s="118"/>
      <c r="K206" s="125"/>
      <c r="L206" s="126"/>
      <c r="M206" s="117"/>
      <c r="N206" s="118"/>
      <c r="O206" s="119"/>
      <c r="P206" s="120"/>
      <c r="Q206" s="127" t="s">
        <v>2</v>
      </c>
      <c r="R206" s="122" t="s">
        <v>320</v>
      </c>
      <c r="S206" s="123"/>
      <c r="T206" s="124"/>
      <c r="U206" s="124"/>
      <c r="V206" s="118"/>
      <c r="W206" s="125"/>
    </row>
    <row r="207" spans="1:23" s="82" customFormat="1" ht="12.75" customHeight="1">
      <c r="A207" s="117"/>
      <c r="B207" s="118"/>
      <c r="C207" s="119"/>
      <c r="D207" s="120"/>
      <c r="E207" s="121" t="s">
        <v>3</v>
      </c>
      <c r="F207" s="122" t="s">
        <v>470</v>
      </c>
      <c r="G207" s="123"/>
      <c r="H207" s="124"/>
      <c r="I207" s="124"/>
      <c r="J207" s="118"/>
      <c r="K207" s="125"/>
      <c r="L207" s="126"/>
      <c r="M207" s="117"/>
      <c r="N207" s="118"/>
      <c r="O207" s="119"/>
      <c r="P207" s="120"/>
      <c r="Q207" s="121" t="s">
        <v>3</v>
      </c>
      <c r="R207" s="122" t="s">
        <v>437</v>
      </c>
      <c r="S207" s="123"/>
      <c r="T207" s="124"/>
      <c r="U207" s="124"/>
      <c r="V207" s="118"/>
      <c r="W207" s="125"/>
    </row>
    <row r="208" spans="1:23" s="82" customFormat="1" ht="12.75" customHeight="1">
      <c r="A208" s="129" t="s">
        <v>0</v>
      </c>
      <c r="B208" s="130" t="s">
        <v>319</v>
      </c>
      <c r="C208" s="119"/>
      <c r="D208" s="120"/>
      <c r="E208" s="131"/>
      <c r="F208" s="123"/>
      <c r="G208" s="121" t="s">
        <v>0</v>
      </c>
      <c r="H208" s="132" t="s">
        <v>318</v>
      </c>
      <c r="I208" s="123"/>
      <c r="J208" s="128"/>
      <c r="K208" s="125"/>
      <c r="L208" s="126"/>
      <c r="M208" s="129" t="s">
        <v>0</v>
      </c>
      <c r="N208" s="130" t="s">
        <v>323</v>
      </c>
      <c r="O208" s="119"/>
      <c r="P208" s="120"/>
      <c r="Q208" s="131"/>
      <c r="R208" s="123"/>
      <c r="S208" s="121" t="s">
        <v>0</v>
      </c>
      <c r="T208" s="132" t="s">
        <v>292</v>
      </c>
      <c r="U208" s="123"/>
      <c r="V208" s="128"/>
      <c r="W208" s="125"/>
    </row>
    <row r="209" spans="1:23" s="82" customFormat="1" ht="12.75" customHeight="1">
      <c r="A209" s="133" t="s">
        <v>1</v>
      </c>
      <c r="B209" s="130" t="s">
        <v>356</v>
      </c>
      <c r="C209" s="134"/>
      <c r="D209" s="120"/>
      <c r="E209" s="131"/>
      <c r="F209" s="135"/>
      <c r="G209" s="127" t="s">
        <v>1</v>
      </c>
      <c r="H209" s="132" t="s">
        <v>471</v>
      </c>
      <c r="I209" s="123"/>
      <c r="J209" s="128"/>
      <c r="K209" s="125"/>
      <c r="L209" s="126"/>
      <c r="M209" s="133" t="s">
        <v>1</v>
      </c>
      <c r="N209" s="130" t="s">
        <v>199</v>
      </c>
      <c r="O209" s="134"/>
      <c r="P209" s="120"/>
      <c r="Q209" s="131"/>
      <c r="R209" s="135"/>
      <c r="S209" s="127" t="s">
        <v>1</v>
      </c>
      <c r="T209" s="132" t="s">
        <v>277</v>
      </c>
      <c r="U209" s="123"/>
      <c r="V209" s="128"/>
      <c r="W209" s="125"/>
    </row>
    <row r="210" spans="1:23" s="82" customFormat="1" ht="12.75" customHeight="1">
      <c r="A210" s="133" t="s">
        <v>2</v>
      </c>
      <c r="B210" s="130" t="s">
        <v>473</v>
      </c>
      <c r="C210" s="119"/>
      <c r="D210" s="120"/>
      <c r="E210" s="131"/>
      <c r="F210" s="135"/>
      <c r="G210" s="127" t="s">
        <v>2</v>
      </c>
      <c r="H210" s="132" t="s">
        <v>313</v>
      </c>
      <c r="I210" s="123"/>
      <c r="J210" s="123"/>
      <c r="K210" s="125"/>
      <c r="L210" s="126"/>
      <c r="M210" s="133" t="s">
        <v>2</v>
      </c>
      <c r="N210" s="130" t="s">
        <v>265</v>
      </c>
      <c r="O210" s="119"/>
      <c r="P210" s="120"/>
      <c r="Q210" s="131"/>
      <c r="R210" s="135"/>
      <c r="S210" s="127" t="s">
        <v>2</v>
      </c>
      <c r="T210" s="132" t="s">
        <v>321</v>
      </c>
      <c r="U210" s="123"/>
      <c r="V210" s="123"/>
      <c r="W210" s="125"/>
    </row>
    <row r="211" spans="1:23" s="82" customFormat="1" ht="12.75" customHeight="1">
      <c r="A211" s="129" t="s">
        <v>3</v>
      </c>
      <c r="B211" s="130" t="s">
        <v>293</v>
      </c>
      <c r="C211" s="134"/>
      <c r="D211" s="120"/>
      <c r="E211" s="131"/>
      <c r="F211" s="123"/>
      <c r="G211" s="121" t="s">
        <v>3</v>
      </c>
      <c r="H211" s="132" t="s">
        <v>182</v>
      </c>
      <c r="I211" s="123"/>
      <c r="J211" s="136" t="s">
        <v>98</v>
      </c>
      <c r="K211" s="125"/>
      <c r="L211" s="126"/>
      <c r="M211" s="129" t="s">
        <v>3</v>
      </c>
      <c r="N211" s="130" t="s">
        <v>221</v>
      </c>
      <c r="O211" s="134"/>
      <c r="P211" s="120"/>
      <c r="Q211" s="131"/>
      <c r="R211" s="123"/>
      <c r="S211" s="121" t="s">
        <v>3</v>
      </c>
      <c r="T211" s="132" t="s">
        <v>311</v>
      </c>
      <c r="U211" s="123"/>
      <c r="V211" s="136" t="s">
        <v>98</v>
      </c>
      <c r="W211" s="125"/>
    </row>
    <row r="212" spans="1:23" s="82" customFormat="1" ht="12.75" customHeight="1">
      <c r="A212" s="137"/>
      <c r="B212" s="134"/>
      <c r="C212" s="134"/>
      <c r="D212" s="120"/>
      <c r="E212" s="121" t="s">
        <v>0</v>
      </c>
      <c r="F212" s="122" t="s">
        <v>472</v>
      </c>
      <c r="G212" s="123"/>
      <c r="H212" s="138"/>
      <c r="I212" s="139" t="s">
        <v>99</v>
      </c>
      <c r="J212" s="174" t="s">
        <v>474</v>
      </c>
      <c r="K212" s="125"/>
      <c r="L212" s="126"/>
      <c r="M212" s="137"/>
      <c r="N212" s="134"/>
      <c r="O212" s="134"/>
      <c r="P212" s="120"/>
      <c r="Q212" s="121" t="s">
        <v>0</v>
      </c>
      <c r="R212" s="122" t="s">
        <v>380</v>
      </c>
      <c r="S212" s="123"/>
      <c r="T212" s="138"/>
      <c r="U212" s="139" t="s">
        <v>99</v>
      </c>
      <c r="V212" s="166" t="s">
        <v>478</v>
      </c>
      <c r="W212" s="125"/>
    </row>
    <row r="213" spans="1:23" s="82" customFormat="1" ht="12.75" customHeight="1">
      <c r="A213" s="117"/>
      <c r="B213" s="140" t="s">
        <v>100</v>
      </c>
      <c r="C213" s="119"/>
      <c r="D213" s="120"/>
      <c r="E213" s="127" t="s">
        <v>1</v>
      </c>
      <c r="F213" s="122" t="s">
        <v>197</v>
      </c>
      <c r="G213" s="123"/>
      <c r="H213" s="124"/>
      <c r="I213" s="139" t="s">
        <v>54</v>
      </c>
      <c r="J213" s="175" t="s">
        <v>474</v>
      </c>
      <c r="K213" s="125"/>
      <c r="L213" s="126"/>
      <c r="M213" s="117"/>
      <c r="N213" s="140" t="s">
        <v>100</v>
      </c>
      <c r="O213" s="119"/>
      <c r="P213" s="120"/>
      <c r="Q213" s="127" t="s">
        <v>1</v>
      </c>
      <c r="R213" s="122" t="s">
        <v>186</v>
      </c>
      <c r="S213" s="123"/>
      <c r="T213" s="124"/>
      <c r="U213" s="139" t="s">
        <v>54</v>
      </c>
      <c r="V213" s="141" t="s">
        <v>480</v>
      </c>
      <c r="W213" s="125"/>
    </row>
    <row r="214" spans="1:23" s="82" customFormat="1" ht="12.75" customHeight="1">
      <c r="A214" s="117"/>
      <c r="B214" s="140" t="s">
        <v>476</v>
      </c>
      <c r="C214" s="119"/>
      <c r="D214" s="120"/>
      <c r="E214" s="127" t="s">
        <v>2</v>
      </c>
      <c r="F214" s="122" t="s">
        <v>170</v>
      </c>
      <c r="G214" s="128"/>
      <c r="H214" s="124"/>
      <c r="I214" s="139" t="s">
        <v>101</v>
      </c>
      <c r="J214" s="141" t="s">
        <v>475</v>
      </c>
      <c r="K214" s="125"/>
      <c r="L214" s="126"/>
      <c r="M214" s="117"/>
      <c r="N214" s="140" t="s">
        <v>481</v>
      </c>
      <c r="O214" s="119"/>
      <c r="P214" s="120"/>
      <c r="Q214" s="127" t="s">
        <v>2</v>
      </c>
      <c r="R214" s="122" t="s">
        <v>422</v>
      </c>
      <c r="S214" s="128"/>
      <c r="T214" s="124"/>
      <c r="U214" s="139" t="s">
        <v>101</v>
      </c>
      <c r="V214" s="141" t="s">
        <v>479</v>
      </c>
      <c r="W214" s="125"/>
    </row>
    <row r="215" spans="1:23" s="82" customFormat="1" ht="12.75" customHeight="1">
      <c r="A215" s="142"/>
      <c r="B215" s="143"/>
      <c r="C215" s="143"/>
      <c r="D215" s="120"/>
      <c r="E215" s="121" t="s">
        <v>3</v>
      </c>
      <c r="F215" s="130" t="s">
        <v>278</v>
      </c>
      <c r="G215" s="143"/>
      <c r="H215" s="143"/>
      <c r="I215" s="144" t="s">
        <v>102</v>
      </c>
      <c r="J215" s="141" t="s">
        <v>475</v>
      </c>
      <c r="K215" s="145"/>
      <c r="L215" s="146"/>
      <c r="M215" s="142"/>
      <c r="N215" s="143"/>
      <c r="O215" s="143"/>
      <c r="P215" s="120"/>
      <c r="Q215" s="121" t="s">
        <v>3</v>
      </c>
      <c r="R215" s="130" t="s">
        <v>322</v>
      </c>
      <c r="S215" s="143"/>
      <c r="T215" s="143"/>
      <c r="U215" s="144" t="s">
        <v>102</v>
      </c>
      <c r="V215" s="141" t="s">
        <v>479</v>
      </c>
      <c r="W215" s="145"/>
    </row>
    <row r="216" spans="1:23" ht="4.5" customHeight="1">
      <c r="A216" s="147"/>
      <c r="B216" s="148"/>
      <c r="C216" s="149"/>
      <c r="D216" s="150"/>
      <c r="E216" s="151"/>
      <c r="F216" s="152"/>
      <c r="G216" s="153"/>
      <c r="H216" s="153"/>
      <c r="I216" s="149"/>
      <c r="J216" s="148"/>
      <c r="K216" s="154"/>
      <c r="L216" s="155"/>
      <c r="M216" s="147"/>
      <c r="N216" s="148"/>
      <c r="O216" s="149"/>
      <c r="P216" s="150"/>
      <c r="Q216" s="151"/>
      <c r="R216" s="152"/>
      <c r="S216" s="153"/>
      <c r="T216" s="153"/>
      <c r="U216" s="149"/>
      <c r="V216" s="148"/>
      <c r="W216" s="154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2</v>
      </c>
      <c r="B219" s="99">
        <v>6</v>
      </c>
      <c r="C219" s="92">
        <v>11</v>
      </c>
      <c r="D219" s="165"/>
      <c r="E219" s="90"/>
      <c r="F219" s="162"/>
      <c r="G219" s="173">
        <v>0.6</v>
      </c>
      <c r="H219" s="173">
        <v>0.4</v>
      </c>
      <c r="I219" s="92">
        <v>12</v>
      </c>
      <c r="J219" s="96">
        <v>4</v>
      </c>
      <c r="K219" s="31">
        <v>-2</v>
      </c>
      <c r="L219" s="10"/>
      <c r="M219" s="30">
        <v>-0.34375</v>
      </c>
      <c r="N219" s="99">
        <v>3</v>
      </c>
      <c r="O219" s="92">
        <v>5</v>
      </c>
      <c r="P219" s="165" t="s">
        <v>125</v>
      </c>
      <c r="Q219" s="90" t="s">
        <v>101</v>
      </c>
      <c r="R219" s="162">
        <v>11</v>
      </c>
      <c r="S219" s="163"/>
      <c r="T219" s="163">
        <v>450</v>
      </c>
      <c r="U219" s="92">
        <v>3</v>
      </c>
      <c r="V219" s="96">
        <v>7</v>
      </c>
      <c r="W219" s="40">
        <v>0.34375</v>
      </c>
    </row>
    <row r="220" spans="1:23" ht="16.5" customHeight="1">
      <c r="A220" s="30">
        <v>0.0625</v>
      </c>
      <c r="B220" s="99">
        <v>6.2</v>
      </c>
      <c r="C220" s="92">
        <v>9</v>
      </c>
      <c r="D220" s="165" t="s">
        <v>132</v>
      </c>
      <c r="E220" s="90" t="s">
        <v>99</v>
      </c>
      <c r="F220" s="162">
        <v>10</v>
      </c>
      <c r="G220" s="163">
        <v>430</v>
      </c>
      <c r="H220" s="163"/>
      <c r="I220" s="92">
        <v>3</v>
      </c>
      <c r="J220" s="96">
        <v>3.8</v>
      </c>
      <c r="K220" s="31">
        <v>-0.0625</v>
      </c>
      <c r="L220" s="10"/>
      <c r="M220" s="30">
        <v>-0.34375</v>
      </c>
      <c r="N220" s="99">
        <v>3</v>
      </c>
      <c r="O220" s="92">
        <v>9</v>
      </c>
      <c r="P220" s="165" t="s">
        <v>125</v>
      </c>
      <c r="Q220" s="90" t="s">
        <v>101</v>
      </c>
      <c r="R220" s="162">
        <v>11</v>
      </c>
      <c r="S220" s="163"/>
      <c r="T220" s="163">
        <v>450</v>
      </c>
      <c r="U220" s="92">
        <v>12</v>
      </c>
      <c r="V220" s="96">
        <v>7</v>
      </c>
      <c r="W220" s="40">
        <v>0.34375</v>
      </c>
    </row>
    <row r="221" spans="1:23" ht="16.5" customHeight="1">
      <c r="A221" s="30">
        <v>-0.9375</v>
      </c>
      <c r="B221" s="99">
        <v>0.2</v>
      </c>
      <c r="C221" s="92">
        <v>4</v>
      </c>
      <c r="D221" s="164" t="s">
        <v>132</v>
      </c>
      <c r="E221" s="90" t="s">
        <v>99</v>
      </c>
      <c r="F221" s="162">
        <v>9</v>
      </c>
      <c r="G221" s="163">
        <v>400</v>
      </c>
      <c r="H221" s="163"/>
      <c r="I221" s="92">
        <v>1</v>
      </c>
      <c r="J221" s="96">
        <v>9.8</v>
      </c>
      <c r="K221" s="31">
        <v>0.9375</v>
      </c>
      <c r="L221" s="10"/>
      <c r="M221" s="30">
        <v>-0.34375</v>
      </c>
      <c r="N221" s="99">
        <v>3</v>
      </c>
      <c r="O221" s="92">
        <v>2</v>
      </c>
      <c r="P221" s="164" t="s">
        <v>125</v>
      </c>
      <c r="Q221" s="90" t="s">
        <v>101</v>
      </c>
      <c r="R221" s="162">
        <v>11</v>
      </c>
      <c r="S221" s="163"/>
      <c r="T221" s="163">
        <v>450</v>
      </c>
      <c r="U221" s="92">
        <v>7</v>
      </c>
      <c r="V221" s="96">
        <v>7</v>
      </c>
      <c r="W221" s="40">
        <v>0.34375</v>
      </c>
    </row>
    <row r="222" spans="1:23" ht="16.5" customHeight="1">
      <c r="A222" s="30">
        <v>0.0625</v>
      </c>
      <c r="B222" s="99">
        <v>6.2</v>
      </c>
      <c r="C222" s="92">
        <v>5</v>
      </c>
      <c r="D222" s="165" t="s">
        <v>132</v>
      </c>
      <c r="E222" s="90" t="s">
        <v>54</v>
      </c>
      <c r="F222" s="162">
        <v>10</v>
      </c>
      <c r="G222" s="163">
        <v>430</v>
      </c>
      <c r="H222" s="163"/>
      <c r="I222" s="92">
        <v>2</v>
      </c>
      <c r="J222" s="96">
        <v>3.8</v>
      </c>
      <c r="K222" s="31">
        <v>-0.0625</v>
      </c>
      <c r="L222" s="10"/>
      <c r="M222" s="30">
        <v>-0.34375</v>
      </c>
      <c r="N222" s="99">
        <v>3</v>
      </c>
      <c r="O222" s="92">
        <v>1</v>
      </c>
      <c r="P222" s="165" t="s">
        <v>125</v>
      </c>
      <c r="Q222" s="90" t="s">
        <v>101</v>
      </c>
      <c r="R222" s="162">
        <v>11</v>
      </c>
      <c r="S222" s="163"/>
      <c r="T222" s="163">
        <v>450</v>
      </c>
      <c r="U222" s="92">
        <v>8</v>
      </c>
      <c r="V222" s="96">
        <v>7</v>
      </c>
      <c r="W222" s="40">
        <v>0.34375</v>
      </c>
    </row>
    <row r="223" spans="1:23" ht="16.5" customHeight="1">
      <c r="A223" s="30">
        <v>0.0625</v>
      </c>
      <c r="B223" s="99">
        <v>6.2</v>
      </c>
      <c r="C223" s="92">
        <v>10</v>
      </c>
      <c r="D223" s="165" t="s">
        <v>132</v>
      </c>
      <c r="E223" s="90" t="s">
        <v>54</v>
      </c>
      <c r="F223" s="162">
        <v>10</v>
      </c>
      <c r="G223" s="163">
        <v>430</v>
      </c>
      <c r="H223" s="163"/>
      <c r="I223" s="92">
        <v>7</v>
      </c>
      <c r="J223" s="96">
        <v>3.8</v>
      </c>
      <c r="K223" s="31">
        <v>-0.0625</v>
      </c>
      <c r="L223" s="10"/>
      <c r="M223" s="30">
        <v>5.8125</v>
      </c>
      <c r="N223" s="99">
        <v>10</v>
      </c>
      <c r="O223" s="92">
        <v>6</v>
      </c>
      <c r="P223" s="165" t="s">
        <v>127</v>
      </c>
      <c r="Q223" s="90" t="s">
        <v>102</v>
      </c>
      <c r="R223" s="162">
        <v>11</v>
      </c>
      <c r="S223" s="163"/>
      <c r="T223" s="163">
        <v>200</v>
      </c>
      <c r="U223" s="92">
        <v>10</v>
      </c>
      <c r="V223" s="96">
        <v>0</v>
      </c>
      <c r="W223" s="40">
        <v>-5.8125</v>
      </c>
    </row>
    <row r="224" spans="1:23" ht="16.5" customHeight="1">
      <c r="A224" s="30">
        <v>0.0625</v>
      </c>
      <c r="B224" s="99">
        <v>6.2</v>
      </c>
      <c r="C224" s="92">
        <v>8</v>
      </c>
      <c r="D224" s="165" t="s">
        <v>132</v>
      </c>
      <c r="E224" s="90" t="s">
        <v>54</v>
      </c>
      <c r="F224" s="162">
        <v>10</v>
      </c>
      <c r="G224" s="163">
        <v>430</v>
      </c>
      <c r="H224" s="163"/>
      <c r="I224" s="92">
        <v>6</v>
      </c>
      <c r="J224" s="96">
        <v>3.8</v>
      </c>
      <c r="K224" s="31">
        <v>-0.0625</v>
      </c>
      <c r="L224" s="10"/>
      <c r="M224" s="30">
        <v>0.625</v>
      </c>
      <c r="N224" s="99">
        <v>8</v>
      </c>
      <c r="O224" s="92">
        <v>4</v>
      </c>
      <c r="P224" s="165" t="s">
        <v>125</v>
      </c>
      <c r="Q224" s="90" t="s">
        <v>102</v>
      </c>
      <c r="R224" s="162">
        <v>10</v>
      </c>
      <c r="S224" s="163"/>
      <c r="T224" s="163">
        <v>420</v>
      </c>
      <c r="U224" s="92">
        <v>11</v>
      </c>
      <c r="V224" s="96">
        <v>2</v>
      </c>
      <c r="W224" s="40">
        <v>-0.625</v>
      </c>
    </row>
    <row r="225" spans="1:23" s="8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2" customFormat="1" ht="4.5" customHeight="1">
      <c r="A228" s="108"/>
      <c r="B228" s="109"/>
      <c r="C228" s="110"/>
      <c r="D228" s="111"/>
      <c r="E228" s="112"/>
      <c r="F228" s="113"/>
      <c r="G228" s="114"/>
      <c r="H228" s="114"/>
      <c r="I228" s="110"/>
      <c r="J228" s="109"/>
      <c r="K228" s="115"/>
      <c r="L228" s="116"/>
      <c r="M228" s="108"/>
      <c r="N228" s="109"/>
      <c r="O228" s="110"/>
      <c r="P228" s="111"/>
      <c r="Q228" s="112"/>
      <c r="R228" s="113"/>
      <c r="S228" s="114"/>
      <c r="T228" s="114"/>
      <c r="U228" s="110"/>
      <c r="V228" s="109"/>
      <c r="W228" s="115"/>
    </row>
    <row r="229" spans="1:23" s="82" customFormat="1" ht="12.75" customHeight="1">
      <c r="A229" s="117"/>
      <c r="B229" s="118"/>
      <c r="C229" s="119"/>
      <c r="D229" s="120"/>
      <c r="E229" s="121" t="s">
        <v>0</v>
      </c>
      <c r="F229" s="122" t="s">
        <v>324</v>
      </c>
      <c r="G229" s="123"/>
      <c r="H229" s="124"/>
      <c r="I229" s="124"/>
      <c r="J229" s="118"/>
      <c r="K229" s="125"/>
      <c r="L229" s="126"/>
      <c r="M229" s="117"/>
      <c r="N229" s="118"/>
      <c r="O229" s="119"/>
      <c r="P229" s="120"/>
      <c r="Q229" s="121" t="s">
        <v>0</v>
      </c>
      <c r="R229" s="122" t="s">
        <v>332</v>
      </c>
      <c r="S229" s="123"/>
      <c r="T229" s="124"/>
      <c r="U229" s="124"/>
      <c r="V229" s="118"/>
      <c r="W229" s="125"/>
    </row>
    <row r="230" spans="1:23" s="82" customFormat="1" ht="12.75" customHeight="1">
      <c r="A230" s="117"/>
      <c r="B230" s="118"/>
      <c r="C230" s="119"/>
      <c r="D230" s="120"/>
      <c r="E230" s="127" t="s">
        <v>1</v>
      </c>
      <c r="F230" s="122" t="s">
        <v>325</v>
      </c>
      <c r="G230" s="128"/>
      <c r="H230" s="124"/>
      <c r="I230" s="124"/>
      <c r="J230" s="118"/>
      <c r="K230" s="125"/>
      <c r="L230" s="126"/>
      <c r="M230" s="117"/>
      <c r="N230" s="118"/>
      <c r="O230" s="119"/>
      <c r="P230" s="120"/>
      <c r="Q230" s="127" t="s">
        <v>1</v>
      </c>
      <c r="R230" s="122" t="s">
        <v>333</v>
      </c>
      <c r="S230" s="128"/>
      <c r="T230" s="124"/>
      <c r="U230" s="124"/>
      <c r="V230" s="118"/>
      <c r="W230" s="125"/>
    </row>
    <row r="231" spans="1:23" s="82" customFormat="1" ht="12.75" customHeight="1">
      <c r="A231" s="117"/>
      <c r="B231" s="118"/>
      <c r="C231" s="119"/>
      <c r="D231" s="120"/>
      <c r="E231" s="127" t="s">
        <v>2</v>
      </c>
      <c r="F231" s="122" t="s">
        <v>12</v>
      </c>
      <c r="G231" s="123"/>
      <c r="H231" s="124"/>
      <c r="I231" s="124"/>
      <c r="J231" s="118"/>
      <c r="K231" s="125"/>
      <c r="L231" s="126"/>
      <c r="M231" s="117"/>
      <c r="N231" s="118"/>
      <c r="O231" s="119"/>
      <c r="P231" s="120"/>
      <c r="Q231" s="127" t="s">
        <v>2</v>
      </c>
      <c r="R231" s="122" t="s">
        <v>334</v>
      </c>
      <c r="S231" s="123"/>
      <c r="T231" s="124"/>
      <c r="U231" s="124"/>
      <c r="V231" s="118"/>
      <c r="W231" s="125"/>
    </row>
    <row r="232" spans="1:23" s="82" customFormat="1" ht="12.75" customHeight="1">
      <c r="A232" s="117"/>
      <c r="B232" s="118"/>
      <c r="C232" s="119"/>
      <c r="D232" s="120"/>
      <c r="E232" s="121" t="s">
        <v>3</v>
      </c>
      <c r="F232" s="122" t="s">
        <v>326</v>
      </c>
      <c r="G232" s="123"/>
      <c r="H232" s="124"/>
      <c r="I232" s="124"/>
      <c r="J232" s="118"/>
      <c r="K232" s="125"/>
      <c r="L232" s="126"/>
      <c r="M232" s="117"/>
      <c r="N232" s="118"/>
      <c r="O232" s="119"/>
      <c r="P232" s="120"/>
      <c r="Q232" s="121" t="s">
        <v>3</v>
      </c>
      <c r="R232" s="122" t="s">
        <v>335</v>
      </c>
      <c r="S232" s="123"/>
      <c r="T232" s="124"/>
      <c r="U232" s="124"/>
      <c r="V232" s="118"/>
      <c r="W232" s="125"/>
    </row>
    <row r="233" spans="1:23" s="82" customFormat="1" ht="12.75" customHeight="1">
      <c r="A233" s="129" t="s">
        <v>0</v>
      </c>
      <c r="B233" s="130" t="s">
        <v>329</v>
      </c>
      <c r="C233" s="119"/>
      <c r="D233" s="120"/>
      <c r="E233" s="131"/>
      <c r="F233" s="123"/>
      <c r="G233" s="121" t="s">
        <v>0</v>
      </c>
      <c r="H233" s="132" t="s">
        <v>167</v>
      </c>
      <c r="I233" s="123"/>
      <c r="J233" s="128"/>
      <c r="K233" s="125"/>
      <c r="L233" s="126"/>
      <c r="M233" s="129" t="s">
        <v>0</v>
      </c>
      <c r="N233" s="130" t="s">
        <v>213</v>
      </c>
      <c r="O233" s="119"/>
      <c r="P233" s="120"/>
      <c r="Q233" s="131"/>
      <c r="R233" s="123"/>
      <c r="S233" s="121" t="s">
        <v>0</v>
      </c>
      <c r="T233" s="132" t="s">
        <v>240</v>
      </c>
      <c r="U233" s="123"/>
      <c r="V233" s="128"/>
      <c r="W233" s="125"/>
    </row>
    <row r="234" spans="1:23" s="82" customFormat="1" ht="12.75" customHeight="1">
      <c r="A234" s="133" t="s">
        <v>1</v>
      </c>
      <c r="B234" s="130" t="s">
        <v>330</v>
      </c>
      <c r="C234" s="134"/>
      <c r="D234" s="120"/>
      <c r="E234" s="131"/>
      <c r="F234" s="135"/>
      <c r="G234" s="127" t="s">
        <v>1</v>
      </c>
      <c r="H234" s="132" t="s">
        <v>364</v>
      </c>
      <c r="I234" s="123"/>
      <c r="J234" s="128"/>
      <c r="K234" s="125"/>
      <c r="L234" s="126"/>
      <c r="M234" s="133" t="s">
        <v>1</v>
      </c>
      <c r="N234" s="130" t="s">
        <v>489</v>
      </c>
      <c r="O234" s="134"/>
      <c r="P234" s="120"/>
      <c r="Q234" s="131"/>
      <c r="R234" s="135"/>
      <c r="S234" s="127" t="s">
        <v>1</v>
      </c>
      <c r="T234" s="132" t="s">
        <v>336</v>
      </c>
      <c r="U234" s="123"/>
      <c r="V234" s="128"/>
      <c r="W234" s="125"/>
    </row>
    <row r="235" spans="1:23" s="82" customFormat="1" ht="12.75" customHeight="1">
      <c r="A235" s="133" t="s">
        <v>2</v>
      </c>
      <c r="B235" s="130" t="s">
        <v>205</v>
      </c>
      <c r="C235" s="119"/>
      <c r="D235" s="120"/>
      <c r="E235" s="131"/>
      <c r="F235" s="135"/>
      <c r="G235" s="127" t="s">
        <v>2</v>
      </c>
      <c r="H235" s="132" t="s">
        <v>482</v>
      </c>
      <c r="I235" s="123"/>
      <c r="J235" s="123"/>
      <c r="K235" s="125"/>
      <c r="L235" s="126"/>
      <c r="M235" s="133" t="s">
        <v>2</v>
      </c>
      <c r="N235" s="130" t="s">
        <v>339</v>
      </c>
      <c r="O235" s="119"/>
      <c r="P235" s="120"/>
      <c r="Q235" s="131"/>
      <c r="R235" s="135"/>
      <c r="S235" s="127" t="s">
        <v>2</v>
      </c>
      <c r="T235" s="132" t="s">
        <v>487</v>
      </c>
      <c r="U235" s="123"/>
      <c r="V235" s="123"/>
      <c r="W235" s="125"/>
    </row>
    <row r="236" spans="1:23" s="82" customFormat="1" ht="12.75" customHeight="1">
      <c r="A236" s="129" t="s">
        <v>3</v>
      </c>
      <c r="B236" s="130" t="s">
        <v>331</v>
      </c>
      <c r="C236" s="134"/>
      <c r="D236" s="120"/>
      <c r="E236" s="131"/>
      <c r="F236" s="123"/>
      <c r="G236" s="121" t="s">
        <v>3</v>
      </c>
      <c r="H236" s="132" t="s">
        <v>374</v>
      </c>
      <c r="I236" s="123"/>
      <c r="J236" s="136" t="s">
        <v>98</v>
      </c>
      <c r="K236" s="125"/>
      <c r="L236" s="126"/>
      <c r="M236" s="129" t="s">
        <v>3</v>
      </c>
      <c r="N236" s="130" t="s">
        <v>490</v>
      </c>
      <c r="O236" s="134"/>
      <c r="P236" s="120"/>
      <c r="Q236" s="131"/>
      <c r="R236" s="123"/>
      <c r="S236" s="121" t="s">
        <v>3</v>
      </c>
      <c r="T236" s="132" t="s">
        <v>337</v>
      </c>
      <c r="U236" s="123"/>
      <c r="V236" s="136" t="s">
        <v>98</v>
      </c>
      <c r="W236" s="125"/>
    </row>
    <row r="237" spans="1:23" s="82" customFormat="1" ht="12.75" customHeight="1">
      <c r="A237" s="137"/>
      <c r="B237" s="134"/>
      <c r="C237" s="134"/>
      <c r="D237" s="120"/>
      <c r="E237" s="121" t="s">
        <v>0</v>
      </c>
      <c r="F237" s="122" t="s">
        <v>483</v>
      </c>
      <c r="G237" s="123"/>
      <c r="H237" s="138"/>
      <c r="I237" s="139" t="s">
        <v>99</v>
      </c>
      <c r="J237" s="166" t="s">
        <v>484</v>
      </c>
      <c r="K237" s="125"/>
      <c r="L237" s="126"/>
      <c r="M237" s="137"/>
      <c r="N237" s="134"/>
      <c r="O237" s="134"/>
      <c r="P237" s="120"/>
      <c r="Q237" s="121" t="s">
        <v>0</v>
      </c>
      <c r="R237" s="122" t="s">
        <v>488</v>
      </c>
      <c r="S237" s="123"/>
      <c r="T237" s="138"/>
      <c r="U237" s="139" t="s">
        <v>99</v>
      </c>
      <c r="V237" s="166" t="s">
        <v>491</v>
      </c>
      <c r="W237" s="125"/>
    </row>
    <row r="238" spans="1:23" s="82" customFormat="1" ht="12.75" customHeight="1">
      <c r="A238" s="117"/>
      <c r="B238" s="140" t="s">
        <v>100</v>
      </c>
      <c r="C238" s="119"/>
      <c r="D238" s="120"/>
      <c r="E238" s="127" t="s">
        <v>1</v>
      </c>
      <c r="F238" s="122" t="s">
        <v>327</v>
      </c>
      <c r="G238" s="123"/>
      <c r="H238" s="124"/>
      <c r="I238" s="139" t="s">
        <v>54</v>
      </c>
      <c r="J238" s="141" t="s">
        <v>484</v>
      </c>
      <c r="K238" s="125"/>
      <c r="L238" s="126"/>
      <c r="M238" s="117"/>
      <c r="N238" s="140" t="s">
        <v>100</v>
      </c>
      <c r="O238" s="119"/>
      <c r="P238" s="120"/>
      <c r="Q238" s="127" t="s">
        <v>1</v>
      </c>
      <c r="R238" s="122" t="s">
        <v>220</v>
      </c>
      <c r="S238" s="123"/>
      <c r="T238" s="124"/>
      <c r="U238" s="139" t="s">
        <v>54</v>
      </c>
      <c r="V238" s="141" t="s">
        <v>493</v>
      </c>
      <c r="W238" s="125"/>
    </row>
    <row r="239" spans="1:23" s="82" customFormat="1" ht="12.75" customHeight="1">
      <c r="A239" s="117"/>
      <c r="B239" s="140" t="s">
        <v>486</v>
      </c>
      <c r="C239" s="119"/>
      <c r="D239" s="120"/>
      <c r="E239" s="127" t="s">
        <v>2</v>
      </c>
      <c r="F239" s="122" t="s">
        <v>328</v>
      </c>
      <c r="G239" s="128"/>
      <c r="H239" s="124"/>
      <c r="I239" s="139" t="s">
        <v>101</v>
      </c>
      <c r="J239" s="141" t="s">
        <v>485</v>
      </c>
      <c r="K239" s="125"/>
      <c r="L239" s="126"/>
      <c r="M239" s="117"/>
      <c r="N239" s="140" t="s">
        <v>495</v>
      </c>
      <c r="O239" s="119"/>
      <c r="P239" s="120"/>
      <c r="Q239" s="127" t="s">
        <v>2</v>
      </c>
      <c r="R239" s="122" t="s">
        <v>12</v>
      </c>
      <c r="S239" s="128"/>
      <c r="T239" s="124"/>
      <c r="U239" s="139" t="s">
        <v>101</v>
      </c>
      <c r="V239" s="141" t="s">
        <v>492</v>
      </c>
      <c r="W239" s="125"/>
    </row>
    <row r="240" spans="1:23" s="82" customFormat="1" ht="12.75" customHeight="1">
      <c r="A240" s="142"/>
      <c r="B240" s="143"/>
      <c r="C240" s="143"/>
      <c r="D240" s="120"/>
      <c r="E240" s="121" t="s">
        <v>3</v>
      </c>
      <c r="F240" s="130" t="s">
        <v>208</v>
      </c>
      <c r="G240" s="143"/>
      <c r="H240" s="143"/>
      <c r="I240" s="144" t="s">
        <v>102</v>
      </c>
      <c r="J240" s="141" t="s">
        <v>485</v>
      </c>
      <c r="K240" s="145"/>
      <c r="L240" s="146"/>
      <c r="M240" s="142"/>
      <c r="N240" s="143"/>
      <c r="O240" s="143"/>
      <c r="P240" s="120"/>
      <c r="Q240" s="121" t="s">
        <v>3</v>
      </c>
      <c r="R240" s="130" t="s">
        <v>338</v>
      </c>
      <c r="S240" s="143"/>
      <c r="T240" s="143"/>
      <c r="U240" s="144" t="s">
        <v>102</v>
      </c>
      <c r="V240" s="141" t="s">
        <v>494</v>
      </c>
      <c r="W240" s="145"/>
    </row>
    <row r="241" spans="1:23" ht="4.5" customHeight="1">
      <c r="A241" s="147"/>
      <c r="B241" s="148"/>
      <c r="C241" s="149"/>
      <c r="D241" s="150"/>
      <c r="E241" s="151"/>
      <c r="F241" s="152"/>
      <c r="G241" s="153"/>
      <c r="H241" s="153"/>
      <c r="I241" s="149"/>
      <c r="J241" s="148"/>
      <c r="K241" s="154"/>
      <c r="L241" s="155"/>
      <c r="M241" s="147"/>
      <c r="N241" s="148"/>
      <c r="O241" s="149"/>
      <c r="P241" s="150"/>
      <c r="Q241" s="151"/>
      <c r="R241" s="152"/>
      <c r="S241" s="153"/>
      <c r="T241" s="153"/>
      <c r="U241" s="149"/>
      <c r="V241" s="148"/>
      <c r="W241" s="154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-0.15625</v>
      </c>
      <c r="B244" s="99">
        <v>6</v>
      </c>
      <c r="C244" s="92">
        <v>11</v>
      </c>
      <c r="D244" s="164" t="s">
        <v>125</v>
      </c>
      <c r="E244" s="90" t="s">
        <v>99</v>
      </c>
      <c r="F244" s="162">
        <v>12</v>
      </c>
      <c r="G244" s="163">
        <v>480</v>
      </c>
      <c r="H244" s="163"/>
      <c r="I244" s="91">
        <v>6</v>
      </c>
      <c r="J244" s="96">
        <v>4</v>
      </c>
      <c r="K244" s="31">
        <v>0.15625</v>
      </c>
      <c r="L244" s="10"/>
      <c r="M244" s="30">
        <v>2.25</v>
      </c>
      <c r="N244" s="99">
        <v>5</v>
      </c>
      <c r="O244" s="92">
        <v>11</v>
      </c>
      <c r="P244" s="164" t="s">
        <v>125</v>
      </c>
      <c r="Q244" s="90" t="s">
        <v>54</v>
      </c>
      <c r="R244" s="162">
        <v>11</v>
      </c>
      <c r="S244" s="163">
        <v>650</v>
      </c>
      <c r="T244" s="163"/>
      <c r="U244" s="91">
        <v>6</v>
      </c>
      <c r="V244" s="96">
        <v>5</v>
      </c>
      <c r="W244" s="40">
        <v>-2.25</v>
      </c>
    </row>
    <row r="245" spans="1:23" ht="16.5" customHeight="1">
      <c r="A245" s="30">
        <v>-0.15625</v>
      </c>
      <c r="B245" s="99">
        <v>6</v>
      </c>
      <c r="C245" s="92">
        <v>10</v>
      </c>
      <c r="D245" s="164" t="s">
        <v>125</v>
      </c>
      <c r="E245" s="90" t="s">
        <v>99</v>
      </c>
      <c r="F245" s="162">
        <v>12</v>
      </c>
      <c r="G245" s="163">
        <v>480</v>
      </c>
      <c r="H245" s="163"/>
      <c r="I245" s="91">
        <v>4</v>
      </c>
      <c r="J245" s="96">
        <v>4</v>
      </c>
      <c r="K245" s="31">
        <v>0.15625</v>
      </c>
      <c r="L245" s="10"/>
      <c r="M245" s="30">
        <v>3.0625</v>
      </c>
      <c r="N245" s="99">
        <v>9</v>
      </c>
      <c r="O245" s="92">
        <v>10</v>
      </c>
      <c r="P245" s="164" t="s">
        <v>125</v>
      </c>
      <c r="Q245" s="90" t="s">
        <v>54</v>
      </c>
      <c r="R245" s="162">
        <v>12</v>
      </c>
      <c r="S245" s="163">
        <v>680</v>
      </c>
      <c r="T245" s="163"/>
      <c r="U245" s="91">
        <v>4</v>
      </c>
      <c r="V245" s="96">
        <v>1</v>
      </c>
      <c r="W245" s="40">
        <v>-3.0625</v>
      </c>
    </row>
    <row r="246" spans="1:23" ht="16.5" customHeight="1">
      <c r="A246" s="30">
        <v>-1.125</v>
      </c>
      <c r="B246" s="99">
        <v>1</v>
      </c>
      <c r="C246" s="92">
        <v>8</v>
      </c>
      <c r="D246" s="164" t="s">
        <v>125</v>
      </c>
      <c r="E246" s="90" t="s">
        <v>99</v>
      </c>
      <c r="F246" s="162">
        <v>11</v>
      </c>
      <c r="G246" s="163">
        <v>450</v>
      </c>
      <c r="H246" s="163"/>
      <c r="I246" s="91">
        <v>9</v>
      </c>
      <c r="J246" s="96">
        <v>9</v>
      </c>
      <c r="K246" s="31">
        <v>1.125</v>
      </c>
      <c r="L246" s="10"/>
      <c r="M246" s="30">
        <v>2.25</v>
      </c>
      <c r="N246" s="99">
        <v>5</v>
      </c>
      <c r="O246" s="92">
        <v>8</v>
      </c>
      <c r="P246" s="164" t="s">
        <v>125</v>
      </c>
      <c r="Q246" s="90" t="s">
        <v>54</v>
      </c>
      <c r="R246" s="162">
        <v>11</v>
      </c>
      <c r="S246" s="163">
        <v>650</v>
      </c>
      <c r="T246" s="163"/>
      <c r="U246" s="91">
        <v>9</v>
      </c>
      <c r="V246" s="96">
        <v>5</v>
      </c>
      <c r="W246" s="40">
        <v>-2.25</v>
      </c>
    </row>
    <row r="247" spans="1:23" ht="16.5" customHeight="1">
      <c r="A247" s="30">
        <v>10.65625</v>
      </c>
      <c r="B247" s="99">
        <v>10</v>
      </c>
      <c r="C247" s="92">
        <v>2</v>
      </c>
      <c r="D247" s="164" t="s">
        <v>151</v>
      </c>
      <c r="E247" s="90" t="s">
        <v>99</v>
      </c>
      <c r="F247" s="162">
        <v>12</v>
      </c>
      <c r="G247" s="163">
        <v>980</v>
      </c>
      <c r="H247" s="163"/>
      <c r="I247" s="91">
        <v>3</v>
      </c>
      <c r="J247" s="96">
        <v>0</v>
      </c>
      <c r="K247" s="31">
        <v>-10.65625</v>
      </c>
      <c r="L247" s="10"/>
      <c r="M247" s="30">
        <v>3.0625</v>
      </c>
      <c r="N247" s="99">
        <v>9</v>
      </c>
      <c r="O247" s="92">
        <v>2</v>
      </c>
      <c r="P247" s="164" t="s">
        <v>125</v>
      </c>
      <c r="Q247" s="90" t="s">
        <v>54</v>
      </c>
      <c r="R247" s="162">
        <v>12</v>
      </c>
      <c r="S247" s="163">
        <v>680</v>
      </c>
      <c r="T247" s="163"/>
      <c r="U247" s="91">
        <v>3</v>
      </c>
      <c r="V247" s="96">
        <v>1</v>
      </c>
      <c r="W247" s="40">
        <v>-3.0625</v>
      </c>
    </row>
    <row r="248" spans="1:23" ht="16.5" customHeight="1">
      <c r="A248" s="30">
        <v>-0.15625</v>
      </c>
      <c r="B248" s="99">
        <v>6</v>
      </c>
      <c r="C248" s="92">
        <v>1</v>
      </c>
      <c r="D248" s="164" t="s">
        <v>125</v>
      </c>
      <c r="E248" s="90" t="s">
        <v>99</v>
      </c>
      <c r="F248" s="162">
        <v>12</v>
      </c>
      <c r="G248" s="163">
        <v>480</v>
      </c>
      <c r="H248" s="163"/>
      <c r="I248" s="91">
        <v>5</v>
      </c>
      <c r="J248" s="96">
        <v>4</v>
      </c>
      <c r="K248" s="31">
        <v>0.15625</v>
      </c>
      <c r="L248" s="10"/>
      <c r="M248" s="30">
        <v>-10.5625</v>
      </c>
      <c r="N248" s="99">
        <v>1</v>
      </c>
      <c r="O248" s="92">
        <v>1</v>
      </c>
      <c r="P248" s="164" t="s">
        <v>151</v>
      </c>
      <c r="Q248" s="90" t="s">
        <v>54</v>
      </c>
      <c r="R248" s="162">
        <v>11</v>
      </c>
      <c r="S248" s="163"/>
      <c r="T248" s="163">
        <v>100</v>
      </c>
      <c r="U248" s="91">
        <v>5</v>
      </c>
      <c r="V248" s="96">
        <v>9</v>
      </c>
      <c r="W248" s="40">
        <v>10.5625</v>
      </c>
    </row>
    <row r="249" spans="1:23" ht="16.5" customHeight="1">
      <c r="A249" s="30">
        <v>-1.125</v>
      </c>
      <c r="B249" s="99">
        <v>1</v>
      </c>
      <c r="C249" s="92">
        <v>7</v>
      </c>
      <c r="D249" s="164" t="s">
        <v>125</v>
      </c>
      <c r="E249" s="90" t="s">
        <v>99</v>
      </c>
      <c r="F249" s="162">
        <v>11</v>
      </c>
      <c r="G249" s="163">
        <v>450</v>
      </c>
      <c r="H249" s="163"/>
      <c r="I249" s="91">
        <v>12</v>
      </c>
      <c r="J249" s="96">
        <v>9</v>
      </c>
      <c r="K249" s="31">
        <v>1.125</v>
      </c>
      <c r="L249" s="10"/>
      <c r="M249" s="30">
        <v>-10.5625</v>
      </c>
      <c r="N249" s="99">
        <v>1</v>
      </c>
      <c r="O249" s="92">
        <v>7</v>
      </c>
      <c r="P249" s="164" t="s">
        <v>151</v>
      </c>
      <c r="Q249" s="90" t="s">
        <v>54</v>
      </c>
      <c r="R249" s="162">
        <v>11</v>
      </c>
      <c r="S249" s="163"/>
      <c r="T249" s="163">
        <v>100</v>
      </c>
      <c r="U249" s="91">
        <v>12</v>
      </c>
      <c r="V249" s="96">
        <v>9</v>
      </c>
      <c r="W249" s="40">
        <v>10.5625</v>
      </c>
    </row>
    <row r="250" spans="1:23" s="8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2" customFormat="1" ht="4.5" customHeight="1">
      <c r="A253" s="108"/>
      <c r="B253" s="109"/>
      <c r="C253" s="110"/>
      <c r="D253" s="111"/>
      <c r="E253" s="112"/>
      <c r="F253" s="113"/>
      <c r="G253" s="114"/>
      <c r="H253" s="114"/>
      <c r="I253" s="110"/>
      <c r="J253" s="109"/>
      <c r="K253" s="115"/>
      <c r="L253" s="116"/>
      <c r="M253" s="108"/>
      <c r="N253" s="109"/>
      <c r="O253" s="110"/>
      <c r="P253" s="111"/>
      <c r="Q253" s="112"/>
      <c r="R253" s="113"/>
      <c r="S253" s="114"/>
      <c r="T253" s="114"/>
      <c r="U253" s="110"/>
      <c r="V253" s="109"/>
      <c r="W253" s="115"/>
    </row>
    <row r="254" spans="1:23" s="82" customFormat="1" ht="12.75" customHeight="1">
      <c r="A254" s="117"/>
      <c r="B254" s="118"/>
      <c r="C254" s="119"/>
      <c r="D254" s="120"/>
      <c r="E254" s="121" t="s">
        <v>0</v>
      </c>
      <c r="F254" s="122" t="s">
        <v>496</v>
      </c>
      <c r="G254" s="123"/>
      <c r="H254" s="124"/>
      <c r="I254" s="124"/>
      <c r="J254" s="118"/>
      <c r="K254" s="125"/>
      <c r="L254" s="126"/>
      <c r="M254" s="117"/>
      <c r="N254" s="118"/>
      <c r="O254" s="119"/>
      <c r="P254" s="120"/>
      <c r="Q254" s="121" t="s">
        <v>0</v>
      </c>
      <c r="R254" s="122" t="s">
        <v>345</v>
      </c>
      <c r="S254" s="123"/>
      <c r="T254" s="124"/>
      <c r="U254" s="124"/>
      <c r="V254" s="118"/>
      <c r="W254" s="125"/>
    </row>
    <row r="255" spans="1:23" s="82" customFormat="1" ht="12.75" customHeight="1">
      <c r="A255" s="117"/>
      <c r="B255" s="118"/>
      <c r="C255" s="119"/>
      <c r="D255" s="120"/>
      <c r="E255" s="127" t="s">
        <v>1</v>
      </c>
      <c r="F255" s="122" t="s">
        <v>312</v>
      </c>
      <c r="G255" s="128"/>
      <c r="H255" s="124"/>
      <c r="I255" s="124"/>
      <c r="J255" s="118"/>
      <c r="K255" s="125"/>
      <c r="L255" s="126"/>
      <c r="M255" s="117"/>
      <c r="N255" s="118"/>
      <c r="O255" s="119"/>
      <c r="P255" s="120"/>
      <c r="Q255" s="127" t="s">
        <v>1</v>
      </c>
      <c r="R255" s="122" t="s">
        <v>502</v>
      </c>
      <c r="S255" s="128"/>
      <c r="T255" s="124"/>
      <c r="U255" s="124"/>
      <c r="V255" s="118"/>
      <c r="W255" s="125"/>
    </row>
    <row r="256" spans="1:23" s="82" customFormat="1" ht="12.75" customHeight="1">
      <c r="A256" s="117"/>
      <c r="B256" s="118"/>
      <c r="C256" s="119"/>
      <c r="D256" s="120"/>
      <c r="E256" s="127" t="s">
        <v>2</v>
      </c>
      <c r="F256" s="122" t="s">
        <v>402</v>
      </c>
      <c r="G256" s="123"/>
      <c r="H256" s="124"/>
      <c r="I256" s="124"/>
      <c r="J256" s="118"/>
      <c r="K256" s="125"/>
      <c r="L256" s="126"/>
      <c r="M256" s="117"/>
      <c r="N256" s="118"/>
      <c r="O256" s="119"/>
      <c r="P256" s="120"/>
      <c r="Q256" s="127" t="s">
        <v>2</v>
      </c>
      <c r="R256" s="122" t="s">
        <v>346</v>
      </c>
      <c r="S256" s="123"/>
      <c r="T256" s="124"/>
      <c r="U256" s="124"/>
      <c r="V256" s="118"/>
      <c r="W256" s="125"/>
    </row>
    <row r="257" spans="1:23" s="82" customFormat="1" ht="12.75" customHeight="1">
      <c r="A257" s="117"/>
      <c r="B257" s="118"/>
      <c r="C257" s="119"/>
      <c r="D257" s="120"/>
      <c r="E257" s="121" t="s">
        <v>3</v>
      </c>
      <c r="F257" s="122" t="s">
        <v>497</v>
      </c>
      <c r="G257" s="123"/>
      <c r="H257" s="124"/>
      <c r="I257" s="124"/>
      <c r="J257" s="118"/>
      <c r="K257" s="125"/>
      <c r="L257" s="126"/>
      <c r="M257" s="117"/>
      <c r="N257" s="118"/>
      <c r="O257" s="119"/>
      <c r="P257" s="120"/>
      <c r="Q257" s="121" t="s">
        <v>3</v>
      </c>
      <c r="R257" s="122" t="s">
        <v>347</v>
      </c>
      <c r="S257" s="123"/>
      <c r="T257" s="124"/>
      <c r="U257" s="124"/>
      <c r="V257" s="118"/>
      <c r="W257" s="125"/>
    </row>
    <row r="258" spans="1:23" s="82" customFormat="1" ht="12.75" customHeight="1">
      <c r="A258" s="129" t="s">
        <v>0</v>
      </c>
      <c r="B258" s="130" t="s">
        <v>226</v>
      </c>
      <c r="C258" s="119"/>
      <c r="D258" s="120"/>
      <c r="E258" s="131"/>
      <c r="F258" s="123"/>
      <c r="G258" s="121" t="s">
        <v>0</v>
      </c>
      <c r="H258" s="132" t="s">
        <v>196</v>
      </c>
      <c r="I258" s="123"/>
      <c r="J258" s="128"/>
      <c r="K258" s="125"/>
      <c r="L258" s="126"/>
      <c r="M258" s="129" t="s">
        <v>0</v>
      </c>
      <c r="N258" s="130" t="s">
        <v>505</v>
      </c>
      <c r="O258" s="119"/>
      <c r="P258" s="120"/>
      <c r="Q258" s="131"/>
      <c r="R258" s="123"/>
      <c r="S258" s="121" t="s">
        <v>0</v>
      </c>
      <c r="T258" s="132" t="s">
        <v>348</v>
      </c>
      <c r="U258" s="123"/>
      <c r="V258" s="128"/>
      <c r="W258" s="125"/>
    </row>
    <row r="259" spans="1:23" s="82" customFormat="1" ht="12.75" customHeight="1">
      <c r="A259" s="133" t="s">
        <v>1</v>
      </c>
      <c r="B259" s="130" t="s">
        <v>498</v>
      </c>
      <c r="C259" s="134"/>
      <c r="D259" s="120"/>
      <c r="E259" s="131"/>
      <c r="F259" s="135"/>
      <c r="G259" s="127" t="s">
        <v>1</v>
      </c>
      <c r="H259" s="132" t="s">
        <v>340</v>
      </c>
      <c r="I259" s="123"/>
      <c r="J259" s="128"/>
      <c r="K259" s="125"/>
      <c r="L259" s="126"/>
      <c r="M259" s="133" t="s">
        <v>1</v>
      </c>
      <c r="N259" s="130" t="s">
        <v>183</v>
      </c>
      <c r="O259" s="134"/>
      <c r="P259" s="120"/>
      <c r="Q259" s="131"/>
      <c r="R259" s="135"/>
      <c r="S259" s="127" t="s">
        <v>1</v>
      </c>
      <c r="T259" s="132" t="s">
        <v>346</v>
      </c>
      <c r="U259" s="123"/>
      <c r="V259" s="128"/>
      <c r="W259" s="125"/>
    </row>
    <row r="260" spans="1:23" s="82" customFormat="1" ht="12.75" customHeight="1">
      <c r="A260" s="133" t="s">
        <v>2</v>
      </c>
      <c r="B260" s="130" t="s">
        <v>215</v>
      </c>
      <c r="C260" s="119"/>
      <c r="D260" s="120"/>
      <c r="E260" s="131"/>
      <c r="F260" s="135"/>
      <c r="G260" s="127" t="s">
        <v>2</v>
      </c>
      <c r="H260" s="132" t="s">
        <v>341</v>
      </c>
      <c r="I260" s="123"/>
      <c r="J260" s="123"/>
      <c r="K260" s="125"/>
      <c r="L260" s="126"/>
      <c r="M260" s="133" t="s">
        <v>2</v>
      </c>
      <c r="N260" s="130" t="s">
        <v>352</v>
      </c>
      <c r="O260" s="119"/>
      <c r="P260" s="120"/>
      <c r="Q260" s="131"/>
      <c r="R260" s="135"/>
      <c r="S260" s="127" t="s">
        <v>2</v>
      </c>
      <c r="T260" s="132" t="s">
        <v>503</v>
      </c>
      <c r="U260" s="123"/>
      <c r="V260" s="123"/>
      <c r="W260" s="125"/>
    </row>
    <row r="261" spans="1:23" s="82" customFormat="1" ht="12.75" customHeight="1">
      <c r="A261" s="129" t="s">
        <v>3</v>
      </c>
      <c r="B261" s="130" t="s">
        <v>344</v>
      </c>
      <c r="C261" s="134"/>
      <c r="D261" s="120"/>
      <c r="E261" s="131"/>
      <c r="F261" s="123"/>
      <c r="G261" s="121" t="s">
        <v>3</v>
      </c>
      <c r="H261" s="132" t="s">
        <v>181</v>
      </c>
      <c r="I261" s="123"/>
      <c r="J261" s="136" t="s">
        <v>98</v>
      </c>
      <c r="K261" s="125"/>
      <c r="L261" s="126"/>
      <c r="M261" s="129" t="s">
        <v>3</v>
      </c>
      <c r="N261" s="130" t="s">
        <v>353</v>
      </c>
      <c r="O261" s="134"/>
      <c r="P261" s="120"/>
      <c r="Q261" s="131"/>
      <c r="R261" s="123"/>
      <c r="S261" s="121" t="s">
        <v>3</v>
      </c>
      <c r="T261" s="132" t="s">
        <v>504</v>
      </c>
      <c r="U261" s="123"/>
      <c r="V261" s="136" t="s">
        <v>98</v>
      </c>
      <c r="W261" s="125"/>
    </row>
    <row r="262" spans="1:23" s="82" customFormat="1" ht="12.75" customHeight="1">
      <c r="A262" s="137"/>
      <c r="B262" s="134"/>
      <c r="C262" s="134"/>
      <c r="D262" s="120"/>
      <c r="E262" s="121" t="s">
        <v>0</v>
      </c>
      <c r="F262" s="122" t="s">
        <v>155</v>
      </c>
      <c r="G262" s="123"/>
      <c r="H262" s="138"/>
      <c r="I262" s="139" t="s">
        <v>99</v>
      </c>
      <c r="J262" s="166" t="s">
        <v>499</v>
      </c>
      <c r="K262" s="125"/>
      <c r="L262" s="126"/>
      <c r="M262" s="137"/>
      <c r="N262" s="134"/>
      <c r="O262" s="134"/>
      <c r="P262" s="120"/>
      <c r="Q262" s="121" t="s">
        <v>0</v>
      </c>
      <c r="R262" s="122" t="s">
        <v>295</v>
      </c>
      <c r="S262" s="123"/>
      <c r="T262" s="138"/>
      <c r="U262" s="139" t="s">
        <v>99</v>
      </c>
      <c r="V262" s="166" t="s">
        <v>506</v>
      </c>
      <c r="W262" s="125"/>
    </row>
    <row r="263" spans="1:23" s="82" customFormat="1" ht="12.75" customHeight="1">
      <c r="A263" s="117"/>
      <c r="B263" s="140" t="s">
        <v>100</v>
      </c>
      <c r="C263" s="119"/>
      <c r="D263" s="120"/>
      <c r="E263" s="127" t="s">
        <v>1</v>
      </c>
      <c r="F263" s="122" t="s">
        <v>204</v>
      </c>
      <c r="G263" s="123"/>
      <c r="H263" s="124"/>
      <c r="I263" s="139" t="s">
        <v>54</v>
      </c>
      <c r="J263" s="141" t="s">
        <v>499</v>
      </c>
      <c r="K263" s="125"/>
      <c r="L263" s="126"/>
      <c r="M263" s="117"/>
      <c r="N263" s="140" t="s">
        <v>100</v>
      </c>
      <c r="O263" s="119"/>
      <c r="P263" s="120"/>
      <c r="Q263" s="127" t="s">
        <v>1</v>
      </c>
      <c r="R263" s="122" t="s">
        <v>349</v>
      </c>
      <c r="S263" s="123"/>
      <c r="T263" s="124"/>
      <c r="U263" s="139" t="s">
        <v>54</v>
      </c>
      <c r="V263" s="141" t="s">
        <v>506</v>
      </c>
      <c r="W263" s="125"/>
    </row>
    <row r="264" spans="1:23" s="82" customFormat="1" ht="12.75" customHeight="1">
      <c r="A264" s="117"/>
      <c r="B264" s="140" t="s">
        <v>501</v>
      </c>
      <c r="C264" s="119"/>
      <c r="D264" s="120"/>
      <c r="E264" s="127" t="s">
        <v>2</v>
      </c>
      <c r="F264" s="122" t="s">
        <v>342</v>
      </c>
      <c r="G264" s="128"/>
      <c r="H264" s="124"/>
      <c r="I264" s="139" t="s">
        <v>101</v>
      </c>
      <c r="J264" s="141" t="s">
        <v>500</v>
      </c>
      <c r="K264" s="125"/>
      <c r="L264" s="126"/>
      <c r="M264" s="117"/>
      <c r="N264" s="140" t="s">
        <v>508</v>
      </c>
      <c r="O264" s="119"/>
      <c r="P264" s="120"/>
      <c r="Q264" s="127" t="s">
        <v>2</v>
      </c>
      <c r="R264" s="122" t="s">
        <v>350</v>
      </c>
      <c r="S264" s="128"/>
      <c r="T264" s="124"/>
      <c r="U264" s="139" t="s">
        <v>101</v>
      </c>
      <c r="V264" s="141" t="s">
        <v>507</v>
      </c>
      <c r="W264" s="125"/>
    </row>
    <row r="265" spans="1:23" s="82" customFormat="1" ht="12.75" customHeight="1">
      <c r="A265" s="142"/>
      <c r="B265" s="143"/>
      <c r="C265" s="143"/>
      <c r="D265" s="120"/>
      <c r="E265" s="121" t="s">
        <v>3</v>
      </c>
      <c r="F265" s="130" t="s">
        <v>343</v>
      </c>
      <c r="G265" s="143"/>
      <c r="H265" s="143"/>
      <c r="I265" s="144" t="s">
        <v>102</v>
      </c>
      <c r="J265" s="141" t="s">
        <v>500</v>
      </c>
      <c r="K265" s="145"/>
      <c r="L265" s="146"/>
      <c r="M265" s="142"/>
      <c r="N265" s="143"/>
      <c r="O265" s="143"/>
      <c r="P265" s="120"/>
      <c r="Q265" s="121" t="s">
        <v>3</v>
      </c>
      <c r="R265" s="130" t="s">
        <v>351</v>
      </c>
      <c r="S265" s="143"/>
      <c r="T265" s="143"/>
      <c r="U265" s="144" t="s">
        <v>102</v>
      </c>
      <c r="V265" s="141" t="s">
        <v>507</v>
      </c>
      <c r="W265" s="145"/>
    </row>
    <row r="266" spans="1:23" ht="4.5" customHeight="1">
      <c r="A266" s="147"/>
      <c r="B266" s="148"/>
      <c r="C266" s="149"/>
      <c r="D266" s="150"/>
      <c r="E266" s="151"/>
      <c r="F266" s="152"/>
      <c r="G266" s="153"/>
      <c r="H266" s="153"/>
      <c r="I266" s="149"/>
      <c r="J266" s="148"/>
      <c r="K266" s="154"/>
      <c r="L266" s="155"/>
      <c r="M266" s="147"/>
      <c r="N266" s="148"/>
      <c r="O266" s="149"/>
      <c r="P266" s="150"/>
      <c r="Q266" s="151"/>
      <c r="R266" s="152"/>
      <c r="S266" s="153"/>
      <c r="T266" s="153"/>
      <c r="U266" s="149"/>
      <c r="V266" s="148"/>
      <c r="W266" s="154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-3.40625</v>
      </c>
      <c r="B269" s="99">
        <v>2</v>
      </c>
      <c r="C269" s="92">
        <v>8</v>
      </c>
      <c r="D269" s="164" t="s">
        <v>153</v>
      </c>
      <c r="E269" s="90" t="s">
        <v>54</v>
      </c>
      <c r="F269" s="162">
        <v>10</v>
      </c>
      <c r="G269" s="163">
        <v>130</v>
      </c>
      <c r="H269" s="163"/>
      <c r="I269" s="91">
        <v>10</v>
      </c>
      <c r="J269" s="96">
        <v>8</v>
      </c>
      <c r="K269" s="31">
        <v>3.40625</v>
      </c>
      <c r="L269" s="10"/>
      <c r="M269" s="30">
        <v>2.8125</v>
      </c>
      <c r="N269" s="99">
        <v>6</v>
      </c>
      <c r="O269" s="92">
        <v>8</v>
      </c>
      <c r="P269" s="164" t="s">
        <v>132</v>
      </c>
      <c r="Q269" s="90" t="s">
        <v>101</v>
      </c>
      <c r="R269" s="162">
        <v>7</v>
      </c>
      <c r="S269" s="163">
        <v>200</v>
      </c>
      <c r="T269" s="163"/>
      <c r="U269" s="91">
        <v>10</v>
      </c>
      <c r="V269" s="96">
        <v>4</v>
      </c>
      <c r="W269" s="40">
        <v>-2.8125</v>
      </c>
    </row>
    <row r="270" spans="1:23" ht="16.5" customHeight="1">
      <c r="A270" s="30">
        <v>-4.40625</v>
      </c>
      <c r="B270" s="99">
        <v>0</v>
      </c>
      <c r="C270" s="92">
        <v>3</v>
      </c>
      <c r="D270" s="164" t="s">
        <v>128</v>
      </c>
      <c r="E270" s="90" t="s">
        <v>54</v>
      </c>
      <c r="F270" s="162">
        <v>7</v>
      </c>
      <c r="G270" s="163">
        <v>90</v>
      </c>
      <c r="H270" s="163"/>
      <c r="I270" s="91">
        <v>7</v>
      </c>
      <c r="J270" s="96">
        <v>10</v>
      </c>
      <c r="K270" s="31">
        <v>4.40625</v>
      </c>
      <c r="L270" s="10"/>
      <c r="M270" s="30">
        <v>-3.96875</v>
      </c>
      <c r="N270" s="99">
        <v>4</v>
      </c>
      <c r="O270" s="92">
        <v>3</v>
      </c>
      <c r="P270" s="164" t="s">
        <v>141</v>
      </c>
      <c r="Q270" s="90" t="s">
        <v>99</v>
      </c>
      <c r="R270" s="162">
        <v>9</v>
      </c>
      <c r="S270" s="163"/>
      <c r="T270" s="163">
        <v>100</v>
      </c>
      <c r="U270" s="91">
        <v>7</v>
      </c>
      <c r="V270" s="96">
        <v>6</v>
      </c>
      <c r="W270" s="40">
        <v>3.96875</v>
      </c>
    </row>
    <row r="271" spans="1:23" ht="16.5" customHeight="1">
      <c r="A271" s="30">
        <v>7.6875</v>
      </c>
      <c r="B271" s="99">
        <v>10</v>
      </c>
      <c r="C271" s="92">
        <v>9</v>
      </c>
      <c r="D271" s="164" t="s">
        <v>125</v>
      </c>
      <c r="E271" s="90" t="s">
        <v>99</v>
      </c>
      <c r="F271" s="162">
        <v>10</v>
      </c>
      <c r="G271" s="163">
        <v>620</v>
      </c>
      <c r="H271" s="163"/>
      <c r="I271" s="91">
        <v>5</v>
      </c>
      <c r="J271" s="96">
        <v>0</v>
      </c>
      <c r="K271" s="31">
        <v>-7.6875</v>
      </c>
      <c r="L271" s="10"/>
      <c r="M271" s="30">
        <v>-3.96875</v>
      </c>
      <c r="N271" s="99">
        <v>1</v>
      </c>
      <c r="O271" s="92">
        <v>9</v>
      </c>
      <c r="P271" s="164" t="s">
        <v>126</v>
      </c>
      <c r="Q271" s="90" t="s">
        <v>102</v>
      </c>
      <c r="R271" s="162">
        <v>8</v>
      </c>
      <c r="S271" s="163"/>
      <c r="T271" s="163">
        <v>110</v>
      </c>
      <c r="U271" s="91">
        <v>5</v>
      </c>
      <c r="V271" s="96">
        <v>9</v>
      </c>
      <c r="W271" s="40">
        <v>3.96875</v>
      </c>
    </row>
    <row r="272" spans="1:23" ht="16.5" customHeight="1">
      <c r="A272" s="30">
        <v>0.84375</v>
      </c>
      <c r="B272" s="99">
        <v>6</v>
      </c>
      <c r="C272" s="92">
        <v>6</v>
      </c>
      <c r="D272" s="164" t="s">
        <v>140</v>
      </c>
      <c r="E272" s="90" t="s">
        <v>102</v>
      </c>
      <c r="F272" s="162">
        <v>9</v>
      </c>
      <c r="G272" s="163">
        <v>300</v>
      </c>
      <c r="H272" s="163"/>
      <c r="I272" s="91">
        <v>4</v>
      </c>
      <c r="J272" s="96">
        <v>4</v>
      </c>
      <c r="K272" s="31">
        <v>-0.84375</v>
      </c>
      <c r="L272" s="10"/>
      <c r="M272" s="30">
        <v>5.28125</v>
      </c>
      <c r="N272" s="99">
        <v>8</v>
      </c>
      <c r="O272" s="92">
        <v>6</v>
      </c>
      <c r="P272" s="164" t="s">
        <v>132</v>
      </c>
      <c r="Q272" s="90" t="s">
        <v>101</v>
      </c>
      <c r="R272" s="162">
        <v>6</v>
      </c>
      <c r="S272" s="163">
        <v>300</v>
      </c>
      <c r="T272" s="163"/>
      <c r="U272" s="91">
        <v>4</v>
      </c>
      <c r="V272" s="96">
        <v>2</v>
      </c>
      <c r="W272" s="40">
        <v>-5.28125</v>
      </c>
    </row>
    <row r="273" spans="1:23" ht="16.5" customHeight="1">
      <c r="A273" s="30">
        <v>7.1875</v>
      </c>
      <c r="B273" s="99">
        <v>8</v>
      </c>
      <c r="C273" s="92">
        <v>11</v>
      </c>
      <c r="D273" s="164" t="s">
        <v>132</v>
      </c>
      <c r="E273" s="90" t="s">
        <v>99</v>
      </c>
      <c r="F273" s="162">
        <v>9</v>
      </c>
      <c r="G273" s="163">
        <v>600</v>
      </c>
      <c r="H273" s="163"/>
      <c r="I273" s="91">
        <v>2</v>
      </c>
      <c r="J273" s="96">
        <v>2</v>
      </c>
      <c r="K273" s="31">
        <v>-7.1875</v>
      </c>
      <c r="L273" s="10"/>
      <c r="M273" s="30">
        <v>-3.96875</v>
      </c>
      <c r="N273" s="99">
        <v>1</v>
      </c>
      <c r="O273" s="92">
        <v>11</v>
      </c>
      <c r="P273" s="164" t="s">
        <v>126</v>
      </c>
      <c r="Q273" s="90" t="s">
        <v>102</v>
      </c>
      <c r="R273" s="162">
        <v>8</v>
      </c>
      <c r="S273" s="163"/>
      <c r="T273" s="163">
        <v>110</v>
      </c>
      <c r="U273" s="91">
        <v>2</v>
      </c>
      <c r="V273" s="96">
        <v>9</v>
      </c>
      <c r="W273" s="40">
        <v>3.96875</v>
      </c>
    </row>
    <row r="274" spans="1:23" ht="16.5" customHeight="1">
      <c r="A274" s="30">
        <v>-3.0625</v>
      </c>
      <c r="B274" s="99">
        <v>4</v>
      </c>
      <c r="C274" s="92">
        <v>1</v>
      </c>
      <c r="D274" s="164" t="s">
        <v>127</v>
      </c>
      <c r="E274" s="90" t="s">
        <v>99</v>
      </c>
      <c r="F274" s="162">
        <v>9</v>
      </c>
      <c r="G274" s="163">
        <v>140</v>
      </c>
      <c r="H274" s="163"/>
      <c r="I274" s="91">
        <v>12</v>
      </c>
      <c r="J274" s="96">
        <v>6</v>
      </c>
      <c r="K274" s="31">
        <v>3.0625</v>
      </c>
      <c r="L274" s="10"/>
      <c r="M274" s="30">
        <v>8.96875</v>
      </c>
      <c r="N274" s="99">
        <v>10</v>
      </c>
      <c r="O274" s="92">
        <v>1</v>
      </c>
      <c r="P274" s="164" t="s">
        <v>132</v>
      </c>
      <c r="Q274" s="90" t="s">
        <v>101</v>
      </c>
      <c r="R274" s="162">
        <v>4</v>
      </c>
      <c r="S274" s="163">
        <v>500</v>
      </c>
      <c r="T274" s="163"/>
      <c r="U274" s="91">
        <v>12</v>
      </c>
      <c r="V274" s="96">
        <v>0</v>
      </c>
      <c r="W274" s="40">
        <v>-8.96875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0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107</v>
      </c>
      <c r="C45" s="107">
        <v>3</v>
      </c>
    </row>
    <row r="46" spans="1:3" ht="12.75">
      <c r="A46" s="69">
        <v>43</v>
      </c>
      <c r="B46" s="69" t="s">
        <v>108</v>
      </c>
      <c r="C46" s="107">
        <v>-2</v>
      </c>
    </row>
    <row r="47" spans="1:3" ht="12.75">
      <c r="A47" s="69">
        <v>44</v>
      </c>
      <c r="B47" s="69" t="s">
        <v>109</v>
      </c>
      <c r="C47" s="107">
        <v>5</v>
      </c>
    </row>
    <row r="48" spans="1:3" ht="12.75">
      <c r="A48" s="69">
        <v>45</v>
      </c>
      <c r="B48" s="69" t="s">
        <v>110</v>
      </c>
      <c r="C48" s="107">
        <v>5</v>
      </c>
    </row>
    <row r="49" spans="1:3" ht="12.75">
      <c r="A49" s="69">
        <v>46</v>
      </c>
      <c r="B49" s="69" t="s">
        <v>111</v>
      </c>
      <c r="C49" s="107">
        <v>4</v>
      </c>
    </row>
    <row r="50" spans="1:3" ht="12.75">
      <c r="A50" s="69">
        <v>47</v>
      </c>
      <c r="B50" s="69" t="s">
        <v>112</v>
      </c>
      <c r="C50" s="107">
        <v>4</v>
      </c>
    </row>
    <row r="51" spans="1:3" ht="12.75">
      <c r="A51" s="69">
        <v>48</v>
      </c>
      <c r="B51" s="69" t="s">
        <v>113</v>
      </c>
      <c r="C51" s="107">
        <v>4</v>
      </c>
    </row>
    <row r="52" spans="1:3" ht="12.75">
      <c r="A52" s="69">
        <v>49</v>
      </c>
      <c r="B52" s="69" t="s">
        <v>114</v>
      </c>
      <c r="C52" s="107">
        <v>5</v>
      </c>
    </row>
    <row r="53" spans="1:3" ht="12.75">
      <c r="A53" s="69">
        <v>50</v>
      </c>
      <c r="B53" s="69" t="s">
        <v>115</v>
      </c>
      <c r="C53" s="107">
        <v>5</v>
      </c>
    </row>
    <row r="54" spans="1:3" ht="12.75">
      <c r="A54" s="69">
        <v>51</v>
      </c>
      <c r="B54" s="69" t="s">
        <v>116</v>
      </c>
      <c r="C54" s="107">
        <v>5</v>
      </c>
    </row>
    <row r="55" spans="1:3" ht="12.75">
      <c r="A55" s="69">
        <v>52</v>
      </c>
      <c r="B55" s="69" t="s">
        <v>117</v>
      </c>
      <c r="C55" s="107">
        <v>5</v>
      </c>
    </row>
    <row r="56" spans="1:3" ht="12.75">
      <c r="A56" s="69">
        <v>53</v>
      </c>
      <c r="B56" s="69" t="s">
        <v>118</v>
      </c>
      <c r="C56" s="107">
        <v>5</v>
      </c>
    </row>
    <row r="57" spans="1:3" ht="12.75">
      <c r="A57" s="69">
        <v>54</v>
      </c>
      <c r="B57" s="69" t="s">
        <v>103</v>
      </c>
      <c r="C57" s="107">
        <v>0</v>
      </c>
    </row>
    <row r="58" spans="1:3" ht="12.75">
      <c r="A58" s="69">
        <v>55</v>
      </c>
      <c r="B58" s="69" t="s">
        <v>119</v>
      </c>
      <c r="C58" s="107">
        <v>3</v>
      </c>
    </row>
    <row r="59" spans="1:3" ht="12.75">
      <c r="A59" s="69">
        <v>56</v>
      </c>
      <c r="B59" s="69" t="s">
        <v>120</v>
      </c>
      <c r="C59" s="107">
        <v>5</v>
      </c>
    </row>
    <row r="60" spans="1:3" ht="12.75">
      <c r="A60" s="69">
        <v>57</v>
      </c>
      <c r="B60" s="69" t="s">
        <v>105</v>
      </c>
      <c r="C60" s="107">
        <v>4</v>
      </c>
    </row>
    <row r="61" spans="1:3" ht="12.75">
      <c r="A61" s="69">
        <v>58</v>
      </c>
      <c r="B61" s="69" t="s">
        <v>121</v>
      </c>
      <c r="C61" s="107">
        <v>5</v>
      </c>
    </row>
    <row r="62" spans="1:3" ht="12.75">
      <c r="A62" s="69">
        <v>59</v>
      </c>
      <c r="B62" s="69" t="s">
        <v>104</v>
      </c>
      <c r="C62" s="107">
        <v>1</v>
      </c>
    </row>
    <row r="63" spans="1:3" ht="12.75">
      <c r="A63" s="69">
        <v>60</v>
      </c>
      <c r="B63" s="74" t="s">
        <v>122</v>
      </c>
      <c r="C63" s="86">
        <v>5</v>
      </c>
    </row>
    <row r="64" spans="1:3" ht="12.75">
      <c r="A64" s="69">
        <v>61</v>
      </c>
      <c r="B64" s="74" t="s">
        <v>123</v>
      </c>
      <c r="C64" s="86">
        <v>5</v>
      </c>
    </row>
    <row r="65" spans="1:3" ht="12.75">
      <c r="A65" s="69">
        <v>62</v>
      </c>
      <c r="B65" s="74" t="s">
        <v>124</v>
      </c>
      <c r="C65" s="8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2014-06-10T18:50:59Z</dcterms:modified>
  <cp:category/>
  <cp:version/>
  <cp:contentType/>
  <cp:contentStatus/>
</cp:coreProperties>
</file>