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того" sheetId="1" r:id="rId1"/>
    <sheet name="Сес1" sheetId="2" r:id="rId2"/>
    <sheet name="Сес2" sheetId="3" r:id="rId3"/>
    <sheet name="Раскл1" sheetId="4" r:id="rId4"/>
    <sheet name="Раскл2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<sst xmlns="http://schemas.openxmlformats.org/spreadsheetml/2006/main" count="2366" uniqueCount="577">
  <si>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</si>
  <si>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</si>
  <si>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</si>
  <si>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</si>
  <si>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</si>
  <si>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</si>
  <si>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</si>
  <si>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</si>
  <si>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</si>
  <si>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Итого</t>
  </si>
  <si>
    <t>1 сес.</t>
  </si>
  <si>
    <t>2 сес.</t>
  </si>
  <si>
    <t>Imp</t>
  </si>
  <si>
    <t>МБ</t>
  </si>
  <si>
    <t>Минеева Т.Н.</t>
  </si>
  <si>
    <t>Лотошников В.В.</t>
  </si>
  <si>
    <t>Дешина Н.В.</t>
  </si>
  <si>
    <t>Дешин В.В.</t>
  </si>
  <si>
    <t>Шепеленко Е.А.</t>
  </si>
  <si>
    <t>Аушев П.С.</t>
  </si>
  <si>
    <t>Жевелев С.Н.</t>
  </si>
  <si>
    <t>Овсиенко С.С.</t>
  </si>
  <si>
    <t>Митин В.Д.</t>
  </si>
  <si>
    <t>Табатадзе М.В.</t>
  </si>
  <si>
    <t>Красинская В.Б.</t>
  </si>
  <si>
    <t>Петрухин К.С.</t>
  </si>
  <si>
    <t>Академова В.В.</t>
  </si>
  <si>
    <t>Жук И.В.</t>
  </si>
  <si>
    <t>Аушев Е.П.</t>
  </si>
  <si>
    <t>Задорожнюк А.О.</t>
  </si>
  <si>
    <t>Крюкова Э.Г.</t>
  </si>
  <si>
    <t>Балашов К.А.</t>
  </si>
  <si>
    <t>Юн И.В.</t>
  </si>
  <si>
    <t>Бакал М.Э.</t>
  </si>
  <si>
    <t>Сташенкова Е.Д.</t>
  </si>
  <si>
    <t>Агапов С.Н.</t>
  </si>
  <si>
    <t>Васильев Ю.В.</t>
  </si>
  <si>
    <t>Соболев М.В.</t>
  </si>
  <si>
    <t>Черняк Г.Р.</t>
  </si>
  <si>
    <t>Черняк Е.В.</t>
  </si>
  <si>
    <t>Полянская Н.В.</t>
  </si>
  <si>
    <t>Ануфриев А.Б.</t>
  </si>
  <si>
    <t>24 февраля 2019 года.</t>
  </si>
  <si>
    <t>Сессия 1 "на макс"</t>
  </si>
  <si>
    <t>24 февраля 2019г.</t>
  </si>
  <si>
    <t>=</t>
  </si>
  <si>
    <t>Сессия 2 "на макс"</t>
  </si>
  <si>
    <t>Сдача №</t>
  </si>
  <si>
    <t>15</t>
  </si>
  <si>
    <t>Сдавал</t>
  </si>
  <si>
    <t>South</t>
  </si>
  <si>
    <t>16</t>
  </si>
  <si>
    <t>West</t>
  </si>
  <si>
    <t>В зоне</t>
  </si>
  <si>
    <t>N-S</t>
  </si>
  <si>
    <t>E-W</t>
  </si>
  <si>
    <t>♠</t>
  </si>
  <si>
    <t>ТДX54</t>
  </si>
  <si>
    <t>Т7432</t>
  </si>
  <si>
    <t>♥</t>
  </si>
  <si>
    <t>ДВ87</t>
  </si>
  <si>
    <t>Д3</t>
  </si>
  <si>
    <t>♦</t>
  </si>
  <si>
    <t>Т976</t>
  </si>
  <si>
    <t>+</t>
  </si>
  <si>
    <t>ТКX</t>
  </si>
  <si>
    <t>♣</t>
  </si>
  <si>
    <t>-</t>
  </si>
  <si>
    <t>642</t>
  </si>
  <si>
    <t>98763</t>
  </si>
  <si>
    <t>ДX86</t>
  </si>
  <si>
    <t>К</t>
  </si>
  <si>
    <t>ТX42</t>
  </si>
  <si>
    <t>ТВX9842</t>
  </si>
  <si>
    <t>В83</t>
  </si>
  <si>
    <t>ДX5</t>
  </si>
  <si>
    <t>В862</t>
  </si>
  <si>
    <t>9743</t>
  </si>
  <si>
    <t>ТД73</t>
  </si>
  <si>
    <t>КX9854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</si>
  <si>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</si>
  <si>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Т873</t>
  </si>
  <si>
    <t>ДВ</t>
  </si>
  <si>
    <t>КВ2</t>
  </si>
  <si>
    <t>N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</si>
  <si>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</si>
  <si>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КВ95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</si>
  <si>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</si>
  <si>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Минимакс:</t>
  </si>
  <si>
    <t>9653</t>
  </si>
  <si>
    <t>765</t>
  </si>
  <si>
    <t>5♣, E, -400</t>
  </si>
  <si>
    <t>К42</t>
  </si>
  <si>
    <t>E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</si>
  <si>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</si>
  <si>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4♠*, N, -300</t>
  </si>
  <si>
    <t>Д5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</si>
  <si>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</si>
  <si>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В62</t>
  </si>
  <si>
    <t>W</t>
  </si>
  <si>
    <t>КX95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</si>
  <si>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</si>
  <si>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</si>
  <si>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</si>
  <si>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</si>
  <si>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</si>
  <si>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</si>
  <si>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</si>
  <si>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</si>
  <si>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</si>
  <si>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</si>
  <si>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</si>
  <si>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r>
      <t>3</t>
    </r>
    <r>
      <rPr>
        <sz val="10"/>
        <color indexed="10"/>
        <rFont val="Arial Cyr"/>
        <family val="2"/>
      </rPr>
      <t>♥</t>
    </r>
  </si>
  <si>
    <t>3♠к</t>
  </si>
  <si>
    <t>5♣к</t>
  </si>
  <si>
    <t>3♠</t>
  </si>
  <si>
    <t>4♠</t>
  </si>
  <si>
    <t>4♣</t>
  </si>
  <si>
    <t>4♠к</t>
  </si>
  <si>
    <r>
      <t>4</t>
    </r>
    <r>
      <rPr>
        <sz val="10"/>
        <color indexed="10"/>
        <rFont val="Arial Cyr"/>
        <family val="2"/>
      </rPr>
      <t>♥</t>
    </r>
  </si>
  <si>
    <t>4♠рк</t>
  </si>
  <si>
    <t>North</t>
  </si>
  <si>
    <t>East</t>
  </si>
  <si>
    <t>96532</t>
  </si>
  <si>
    <t>КX2</t>
  </si>
  <si>
    <t>842</t>
  </si>
  <si>
    <t>5</t>
  </si>
  <si>
    <t>Д32</t>
  </si>
  <si>
    <t>ТВX73</t>
  </si>
  <si>
    <t>97</t>
  </si>
  <si>
    <t>ТКВ5</t>
  </si>
  <si>
    <t>ТX8</t>
  </si>
  <si>
    <t>К7</t>
  </si>
  <si>
    <t>В97</t>
  </si>
  <si>
    <t>ТД54</t>
  </si>
  <si>
    <t>КДX75</t>
  </si>
  <si>
    <t>Т</t>
  </si>
  <si>
    <t>ТД43</t>
  </si>
  <si>
    <t>КX862</t>
  </si>
  <si>
    <t>В</t>
  </si>
  <si>
    <t>ТК98654</t>
  </si>
  <si>
    <t>982</t>
  </si>
  <si>
    <t>К64</t>
  </si>
  <si>
    <t>ТX85</t>
  </si>
  <si>
    <t>ДВ2</t>
  </si>
  <si>
    <t>Д83</t>
  </si>
  <si>
    <t>X</t>
  </si>
  <si>
    <t>ДВ4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</si>
  <si>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</si>
  <si>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863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</si>
  <si>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</si>
  <si>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В963</t>
  </si>
  <si>
    <t>7NT, W, -1520</t>
  </si>
  <si>
    <t>X7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</si>
  <si>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</si>
  <si>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</si>
  <si>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</si>
  <si>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К643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</si>
  <si>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</si>
  <si>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t>97642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</si>
  <si>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</si>
  <si>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3NT</t>
  </si>
  <si>
    <t>5♣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</si>
  <si>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</si>
  <si>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6NT</t>
  </si>
  <si>
    <t>5NTк</t>
  </si>
  <si>
    <t>ALL</t>
  </si>
  <si>
    <t>ДВ953</t>
  </si>
  <si>
    <t>ТВ7</t>
  </si>
  <si>
    <t>X864</t>
  </si>
  <si>
    <t>Д2</t>
  </si>
  <si>
    <t>ТКX9</t>
  </si>
  <si>
    <t>ДВ53</t>
  </si>
  <si>
    <t>Т2</t>
  </si>
  <si>
    <t>X876</t>
  </si>
  <si>
    <t>КД943</t>
  </si>
  <si>
    <t>X8</t>
  </si>
  <si>
    <t>КX7532</t>
  </si>
  <si>
    <t>86</t>
  </si>
  <si>
    <t>К2</t>
  </si>
  <si>
    <t>В753</t>
  </si>
  <si>
    <t>К4</t>
  </si>
  <si>
    <t>ТX765</t>
  </si>
  <si>
    <t>ТК7</t>
  </si>
  <si>
    <t>ВX9843</t>
  </si>
  <si>
    <t>532</t>
  </si>
  <si>
    <t>В4</t>
  </si>
  <si>
    <t>Т62</t>
  </si>
  <si>
    <t>9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</si>
  <si>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</si>
  <si>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652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</si>
  <si>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</si>
  <si>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ТД94</t>
  </si>
  <si>
    <t>ТД9</t>
  </si>
  <si>
    <t>3NT, N, +400</t>
  </si>
  <si>
    <t>983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</si>
  <si>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</si>
  <si>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-600</t>
    </r>
  </si>
  <si>
    <t>65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</si>
  <si>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</si>
  <si>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Д876</t>
  </si>
  <si>
    <t>КX874</t>
  </si>
  <si>
    <t>3♣</t>
  </si>
  <si>
    <r>
      <t>6</t>
    </r>
    <r>
      <rPr>
        <sz val="10"/>
        <color indexed="10"/>
        <rFont val="Arial Cyr"/>
        <family val="2"/>
      </rPr>
      <t>♦</t>
    </r>
  </si>
  <si>
    <t>2NT</t>
  </si>
  <si>
    <t>3NTк</t>
  </si>
  <si>
    <t>2♠</t>
  </si>
  <si>
    <r>
      <t>3</t>
    </r>
    <r>
      <rPr>
        <sz val="10"/>
        <color indexed="10"/>
        <rFont val="Arial Cyr"/>
        <family val="2"/>
      </rPr>
      <t>♦</t>
    </r>
  </si>
  <si>
    <t>1NT</t>
  </si>
  <si>
    <t>1♠</t>
  </si>
  <si>
    <t>ДX2</t>
  </si>
  <si>
    <t>КД92</t>
  </si>
  <si>
    <t>ТX4</t>
  </si>
  <si>
    <t>Д94</t>
  </si>
  <si>
    <t>КВ9</t>
  </si>
  <si>
    <t>Т76</t>
  </si>
  <si>
    <t>КВX4</t>
  </si>
  <si>
    <t>В63</t>
  </si>
  <si>
    <t>7654</t>
  </si>
  <si>
    <t>ТКВ93</t>
  </si>
  <si>
    <t>ТВ7653</t>
  </si>
  <si>
    <t>ДВ97</t>
  </si>
  <si>
    <t>85</t>
  </si>
  <si>
    <t>В75</t>
  </si>
  <si>
    <t>ТК</t>
  </si>
  <si>
    <t>Т63</t>
  </si>
  <si>
    <t>Д84</t>
  </si>
  <si>
    <t>КДX943</t>
  </si>
  <si>
    <t>В852</t>
  </si>
  <si>
    <t>975</t>
  </si>
  <si>
    <t>8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</si>
  <si>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</si>
  <si>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</si>
  <si>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</si>
  <si>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К632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</si>
  <si>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</si>
  <si>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X8632</t>
  </si>
  <si>
    <t>2♠, E, -140</t>
  </si>
  <si>
    <t>X752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</si>
  <si>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</si>
  <si>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-600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</si>
  <si>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</si>
  <si>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Д863</t>
  </si>
  <si>
    <t>ДX97542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</si>
  <si>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</si>
  <si>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2♣</t>
  </si>
  <si>
    <r>
      <t>2</t>
    </r>
    <r>
      <rPr>
        <sz val="10"/>
        <color indexed="10"/>
        <rFont val="Arial Cyr"/>
        <family val="2"/>
      </rPr>
      <t>♥</t>
    </r>
  </si>
  <si>
    <t>4♣к</t>
  </si>
  <si>
    <t>6♣к</t>
  </si>
  <si>
    <r>
      <t>5</t>
    </r>
    <r>
      <rPr>
        <sz val="10"/>
        <color indexed="10"/>
        <rFont val="Arial Cyr"/>
        <family val="2"/>
      </rPr>
      <t>♦</t>
    </r>
  </si>
  <si>
    <t>ТК4</t>
  </si>
  <si>
    <t>ДВ742</t>
  </si>
  <si>
    <t>Д7</t>
  </si>
  <si>
    <t>ТВX7652</t>
  </si>
  <si>
    <t>В32</t>
  </si>
  <si>
    <t>В93</t>
  </si>
  <si>
    <t>В8</t>
  </si>
  <si>
    <t>ДX532</t>
  </si>
  <si>
    <t>К6</t>
  </si>
  <si>
    <t>ТКВ95</t>
  </si>
  <si>
    <t>6</t>
  </si>
  <si>
    <t>ТКВX932</t>
  </si>
  <si>
    <t>К43</t>
  </si>
  <si>
    <t>X85</t>
  </si>
  <si>
    <t>Т7</t>
  </si>
  <si>
    <t>85432</t>
  </si>
  <si>
    <t>ДВ96</t>
  </si>
  <si>
    <t>Т8642</t>
  </si>
  <si>
    <t>976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</si>
  <si>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</si>
  <si>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93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</si>
  <si>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</si>
  <si>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ДX8732</t>
  </si>
  <si>
    <t>84</t>
  </si>
  <si>
    <t>3NT, N, +600</t>
  </si>
  <si>
    <t>Д9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</si>
  <si>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</si>
  <si>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-980</t>
    </r>
  </si>
  <si>
    <t>КД964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</si>
  <si>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</si>
  <si>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КД75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</si>
  <si>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</si>
  <si>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</si>
  <si>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X986</t>
  </si>
  <si>
    <t>92</t>
  </si>
  <si>
    <t>ДВ985</t>
  </si>
  <si>
    <t>ДВ94</t>
  </si>
  <si>
    <t>Т6</t>
  </si>
  <si>
    <t>653</t>
  </si>
  <si>
    <t>ТК632</t>
  </si>
  <si>
    <t>Т743</t>
  </si>
  <si>
    <t>В854</t>
  </si>
  <si>
    <t>КД3</t>
  </si>
  <si>
    <t>К762</t>
  </si>
  <si>
    <t>X863</t>
  </si>
  <si>
    <t>Т752</t>
  </si>
  <si>
    <t>ТД98</t>
  </si>
  <si>
    <t>X732</t>
  </si>
  <si>
    <t>КДВ97</t>
  </si>
  <si>
    <t>972</t>
  </si>
  <si>
    <t>ТК84</t>
  </si>
  <si>
    <t>КВ5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</si>
  <si>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</si>
  <si>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ТX76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</si>
  <si>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</si>
  <si>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Т43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</si>
  <si>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</si>
  <si>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-500</t>
    </r>
  </si>
  <si>
    <t>К654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</si>
  <si>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</si>
  <si>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1♣, N, +130</t>
  </si>
  <si>
    <t>5432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</si>
  <si>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</si>
  <si>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ДВX</t>
  </si>
  <si>
    <t>ДВ74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</si>
  <si>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</si>
  <si>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</si>
  <si>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</si>
  <si>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ТК92</t>
  </si>
  <si>
    <t>К86</t>
  </si>
  <si>
    <t>43</t>
  </si>
  <si>
    <t>Д</t>
  </si>
  <si>
    <t>ДX65</t>
  </si>
  <si>
    <t>ТКВX532</t>
  </si>
  <si>
    <t>КВ6</t>
  </si>
  <si>
    <t>Д6</t>
  </si>
  <si>
    <t>ДX</t>
  </si>
  <si>
    <t>876543</t>
  </si>
  <si>
    <t>В2</t>
  </si>
  <si>
    <t>Д9543</t>
  </si>
  <si>
    <t>ТК962</t>
  </si>
  <si>
    <t>Т9765</t>
  </si>
  <si>
    <t>X3</t>
  </si>
  <si>
    <t>Т84</t>
  </si>
  <si>
    <t>Д87</t>
  </si>
  <si>
    <t>Д943</t>
  </si>
  <si>
    <t>Т5</t>
  </si>
  <si>
    <t>К8753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</si>
  <si>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</si>
  <si>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ТX7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</si>
  <si>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</si>
  <si>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ДВ75</t>
  </si>
  <si>
    <t>КВ842</t>
  </si>
  <si>
    <t>2NT, S, +120</t>
  </si>
  <si>
    <t>КВ72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</si>
  <si>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</si>
  <si>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2NT, N, +120</t>
  </si>
  <si>
    <t>96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</si>
  <si>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</si>
  <si>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X872</t>
  </si>
  <si>
    <t>В92</t>
  </si>
  <si>
    <r>
      <t>4</t>
    </r>
    <r>
      <rPr>
        <sz val="10"/>
        <color indexed="10"/>
        <rFont val="Arial Cyr"/>
        <family val="2"/>
      </rPr>
      <t>♦</t>
    </r>
  </si>
  <si>
    <t>01</t>
  </si>
  <si>
    <t>02</t>
  </si>
  <si>
    <t>ТКВ3</t>
  </si>
  <si>
    <t>7</t>
  </si>
  <si>
    <t>ВX52</t>
  </si>
  <si>
    <t>ТX864</t>
  </si>
  <si>
    <t>ТВ964</t>
  </si>
  <si>
    <t>873</t>
  </si>
  <si>
    <t>X4</t>
  </si>
  <si>
    <t>ДX94</t>
  </si>
  <si>
    <t>2</t>
  </si>
  <si>
    <t>КВ953</t>
  </si>
  <si>
    <t>КДВ8643</t>
  </si>
  <si>
    <t>К8743</t>
  </si>
  <si>
    <t>ТД</t>
  </si>
  <si>
    <t>Д973</t>
  </si>
  <si>
    <t>В52</t>
  </si>
  <si>
    <t>ДX732</t>
  </si>
  <si>
    <t>КX96</t>
  </si>
  <si>
    <t>8765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</si>
  <si>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</si>
  <si>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</si>
  <si>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ТX92</t>
  </si>
  <si>
    <t>3♠, S, +140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</si>
  <si>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</si>
  <si>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4♠, W, -420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</si>
  <si>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</si>
  <si>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</si>
  <si>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</si>
  <si>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ТКД98732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</si>
  <si>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</si>
  <si>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03</t>
  </si>
  <si>
    <t>04</t>
  </si>
  <si>
    <t>КД82</t>
  </si>
  <si>
    <t>ДВX74</t>
  </si>
  <si>
    <t>В3</t>
  </si>
  <si>
    <t>Т4</t>
  </si>
  <si>
    <t>К9875</t>
  </si>
  <si>
    <t>X98</t>
  </si>
  <si>
    <t>X5</t>
  </si>
  <si>
    <t>Т764</t>
  </si>
  <si>
    <t>ТX74</t>
  </si>
  <si>
    <t>Д9652</t>
  </si>
  <si>
    <t>ДX8</t>
  </si>
  <si>
    <t>КВ763</t>
  </si>
  <si>
    <t>ДВ7</t>
  </si>
  <si>
    <t>98754</t>
  </si>
  <si>
    <t>ТК32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</si>
  <si>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</si>
  <si>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К92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</si>
  <si>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</si>
  <si>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К8</t>
  </si>
  <si>
    <t>952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</si>
  <si>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</si>
  <si>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t>Д85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</si>
  <si>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</si>
  <si>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3♠, N, +140</t>
  </si>
  <si>
    <t>ДX64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</si>
  <si>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</si>
  <si>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Т5432</t>
  </si>
  <si>
    <t>ДВ6</t>
  </si>
  <si>
    <t>05</t>
  </si>
  <si>
    <t>06</t>
  </si>
  <si>
    <t>ДX83</t>
  </si>
  <si>
    <t>82</t>
  </si>
  <si>
    <t>КДX96</t>
  </si>
  <si>
    <t>ТКД93</t>
  </si>
  <si>
    <t>ТВ754</t>
  </si>
  <si>
    <t>КВ3</t>
  </si>
  <si>
    <t>К754</t>
  </si>
  <si>
    <t>X7652</t>
  </si>
  <si>
    <t>Т3</t>
  </si>
  <si>
    <t>9763</t>
  </si>
  <si>
    <t>КДВ</t>
  </si>
  <si>
    <t>8532</t>
  </si>
  <si>
    <t>852</t>
  </si>
  <si>
    <t>X64</t>
  </si>
  <si>
    <t>632</t>
  </si>
  <si>
    <t>К98</t>
  </si>
  <si>
    <t>В982</t>
  </si>
  <si>
    <t>ТX6</t>
  </si>
  <si>
    <t>Д752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</si>
  <si>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</si>
  <si>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КДВ984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</si>
  <si>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</si>
  <si>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ТX54</t>
  </si>
  <si>
    <t>2♠, N, +110</t>
  </si>
  <si>
    <t>В7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</si>
  <si>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</si>
  <si>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+980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</si>
  <si>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</si>
  <si>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К743</t>
  </si>
  <si>
    <t>Т9</t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</si>
  <si>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</si>
  <si>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</si>
  <si>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</si>
  <si>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07</t>
  </si>
  <si>
    <t>08</t>
  </si>
  <si>
    <t>ДX52</t>
  </si>
  <si>
    <t>Д82</t>
  </si>
  <si>
    <t>Т97643</t>
  </si>
  <si>
    <t>Д964</t>
  </si>
  <si>
    <t>К9863</t>
  </si>
  <si>
    <t>ТX5</t>
  </si>
  <si>
    <t>В986</t>
  </si>
  <si>
    <t>ВX3</t>
  </si>
  <si>
    <t>К765</t>
  </si>
  <si>
    <t>932</t>
  </si>
  <si>
    <t>ТКX654</t>
  </si>
  <si>
    <t>КВ943</t>
  </si>
  <si>
    <t>X82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</si>
  <si>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</si>
  <si>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Т74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</si>
  <si>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</si>
  <si>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Д72</t>
  </si>
  <si>
    <t>Т94</t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</si>
  <si>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N, -500</t>
    </r>
  </si>
  <si>
    <t>КДX852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</si>
  <si>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</si>
  <si>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2NT*, N, -100</t>
  </si>
  <si>
    <t>X832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</si>
  <si>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</si>
  <si>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ТД7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</si>
  <si>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</si>
  <si>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09</t>
  </si>
  <si>
    <t>10</t>
  </si>
  <si>
    <t>КД</t>
  </si>
  <si>
    <t>В98</t>
  </si>
  <si>
    <t>984</t>
  </si>
  <si>
    <t>8654</t>
  </si>
  <si>
    <t>В953</t>
  </si>
  <si>
    <t>ТД96</t>
  </si>
  <si>
    <t>ТВ96</t>
  </si>
  <si>
    <t>X852</t>
  </si>
  <si>
    <t>Т754</t>
  </si>
  <si>
    <t>ДX63</t>
  </si>
  <si>
    <t>ДВX532</t>
  </si>
  <si>
    <t>ТК6</t>
  </si>
  <si>
    <t>ТДВX3</t>
  </si>
  <si>
    <t>72</t>
  </si>
  <si>
    <t>ТД864</t>
  </si>
  <si>
    <t>ВX8</t>
  </si>
  <si>
    <t>X753</t>
  </si>
  <si>
    <t>Т64</t>
  </si>
  <si>
    <t>КДX8</t>
  </si>
  <si>
    <t>Т9764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</si>
  <si>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</si>
  <si>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</si>
  <si>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К9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</si>
  <si>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</si>
  <si>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6♣*, S, -300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</si>
  <si>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</si>
  <si>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4♠, W, -650</t>
  </si>
  <si>
    <t>К7432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</si>
  <si>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</si>
  <si>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КД842</t>
  </si>
  <si>
    <t>В752</t>
  </si>
  <si>
    <t>11</t>
  </si>
  <si>
    <t>12</t>
  </si>
  <si>
    <t>ТX985</t>
  </si>
  <si>
    <t>В542</t>
  </si>
  <si>
    <t>КВ8</t>
  </si>
  <si>
    <t>ТД87</t>
  </si>
  <si>
    <t>ДВ62</t>
  </si>
  <si>
    <t>КВ93</t>
  </si>
  <si>
    <t>КВ764</t>
  </si>
  <si>
    <t>КX83</t>
  </si>
  <si>
    <t>X93</t>
  </si>
  <si>
    <t>7542</t>
  </si>
  <si>
    <t>КВX85</t>
  </si>
  <si>
    <t>32</t>
  </si>
  <si>
    <t>КX65</t>
  </si>
  <si>
    <t>X853</t>
  </si>
  <si>
    <t>76</t>
  </si>
  <si>
    <t>ТX852</t>
  </si>
  <si>
    <t>764</t>
  </si>
  <si>
    <t>3</t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</si>
  <si>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</si>
  <si>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Д97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</si>
  <si>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</si>
  <si>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ТД6</t>
  </si>
  <si>
    <t>ТД764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</si>
  <si>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</si>
  <si>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6NT, N, +990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</si>
  <si>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</si>
  <si>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1♠, N, +140</t>
  </si>
  <si>
    <t>ТК97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</si>
  <si>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</si>
  <si>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ТКДВ984</t>
  </si>
  <si>
    <t>2♣к</t>
  </si>
  <si>
    <t>13</t>
  </si>
  <si>
    <t>14</t>
  </si>
  <si>
    <t>КДX87</t>
  </si>
  <si>
    <t>ДВ43</t>
  </si>
  <si>
    <t>ТВ653</t>
  </si>
  <si>
    <t>ТВ4</t>
  </si>
  <si>
    <t>876</t>
  </si>
  <si>
    <t>К9753</t>
  </si>
  <si>
    <t>ДВX6</t>
  </si>
  <si>
    <t>95</t>
  </si>
  <si>
    <t>ТВ43</t>
  </si>
  <si>
    <t>Т865</t>
  </si>
  <si>
    <t>КX97</t>
  </si>
  <si>
    <t>Д62</t>
  </si>
  <si>
    <t>X8753</t>
  </si>
  <si>
    <t>Д42</t>
  </si>
  <si>
    <t>9765</t>
  </si>
  <si>
    <t>ТВ73</t>
  </si>
  <si>
    <t>52</t>
  </si>
  <si>
    <t>X32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</si>
  <si>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</si>
  <si>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62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</si>
  <si>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</si>
  <si>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</si>
  <si>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</si>
  <si>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</si>
  <si>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N, -200</t>
    </r>
  </si>
  <si>
    <t>КX987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</si>
  <si>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</si>
  <si>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+300</t>
    </r>
  </si>
  <si>
    <t>КДX82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</si>
  <si>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</si>
  <si>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5♠к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</si>
  <si>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</si>
  <si>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Фестиваль интеллектуальных игр, турнир по спортивному бриджу.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</si>
</sst>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3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9"/>
      <color indexed="42"/>
      <name val="Arial Cyr"/>
      <family val="0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0"/>
      <color indexed="10"/>
      <name val="Arial Cyr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1"/>
      <color indexed="2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4" fontId="3" fillId="18" borderId="0" xfId="57" applyNumberFormat="1" applyFont="1" applyFill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5" fillId="0" borderId="12" xfId="58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10" fontId="6" fillId="0" borderId="13" xfId="58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8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9" fillId="0" borderId="0" xfId="54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4" fillId="0" borderId="0" xfId="58" applyFont="1">
      <alignment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0" xfId="58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0" xfId="58" applyFont="1">
      <alignment/>
      <protection/>
    </xf>
    <xf numFmtId="2" fontId="0" fillId="0" borderId="0" xfId="58" applyNumberFormat="1" applyFont="1">
      <alignment/>
      <protection/>
    </xf>
    <xf numFmtId="0" fontId="0" fillId="0" borderId="0" xfId="58" applyFont="1" applyAlignment="1">
      <alignment horizontal="center"/>
      <protection/>
    </xf>
    <xf numFmtId="10" fontId="30" fillId="0" borderId="13" xfId="58" applyNumberFormat="1" applyFont="1" applyBorder="1" applyAlignment="1">
      <alignment horizontal="center"/>
      <protection/>
    </xf>
    <xf numFmtId="0" fontId="31" fillId="18" borderId="0" xfId="57" applyFont="1" applyFill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13" xfId="58" applyFont="1" applyBorder="1" applyAlignment="1">
      <alignment horizontal="center"/>
      <protection/>
    </xf>
    <xf numFmtId="10" fontId="30" fillId="19" borderId="13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58" applyFont="1" applyAlignment="1">
      <alignment horizontal="center"/>
      <protection/>
    </xf>
    <xf numFmtId="10" fontId="0" fillId="0" borderId="0" xfId="58" applyNumberFormat="1" applyFont="1">
      <alignment/>
      <protection/>
    </xf>
    <xf numFmtId="0" fontId="0" fillId="0" borderId="13" xfId="58" applyFont="1" applyBorder="1" applyAlignment="1">
      <alignment horizontal="center"/>
      <protection/>
    </xf>
    <xf numFmtId="177" fontId="10" fillId="0" borderId="0" xfId="59" applyNumberFormat="1" applyFont="1">
      <alignment/>
      <protection/>
    </xf>
    <xf numFmtId="177" fontId="32" fillId="0" borderId="0" xfId="59" applyNumberFormat="1" applyFont="1" applyBorder="1">
      <alignment/>
      <protection/>
    </xf>
    <xf numFmtId="0" fontId="33" fillId="0" borderId="0" xfId="59" applyFont="1" applyAlignment="1">
      <alignment horizontal="center"/>
      <protection/>
    </xf>
    <xf numFmtId="0" fontId="9" fillId="0" borderId="0" xfId="59" applyFont="1" applyBorder="1">
      <alignment/>
      <protection/>
    </xf>
    <xf numFmtId="0" fontId="33" fillId="0" borderId="0" xfId="59" applyFont="1" applyBorder="1" applyAlignment="1">
      <alignment horizontal="center"/>
      <protection/>
    </xf>
    <xf numFmtId="177" fontId="0" fillId="0" borderId="0" xfId="59" applyNumberFormat="1" applyFont="1">
      <alignment/>
      <protection/>
    </xf>
    <xf numFmtId="0" fontId="34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177" fontId="0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0" fontId="10" fillId="0" borderId="0" xfId="59" applyFont="1" applyBorder="1">
      <alignment/>
      <protection/>
    </xf>
    <xf numFmtId="0" fontId="35" fillId="0" borderId="16" xfId="60" applyFont="1" applyBorder="1" applyAlignment="1">
      <alignment horizontal="center"/>
      <protection/>
    </xf>
    <xf numFmtId="0" fontId="36" fillId="0" borderId="17" xfId="60" applyFont="1" applyBorder="1" applyAlignment="1">
      <alignment horizontal="center"/>
      <protection/>
    </xf>
    <xf numFmtId="0" fontId="37" fillId="0" borderId="17" xfId="60" applyFont="1" applyBorder="1" applyAlignment="1">
      <alignment horizontal="center"/>
      <protection/>
    </xf>
    <xf numFmtId="0" fontId="38" fillId="0" borderId="17" xfId="61" applyFont="1" applyBorder="1" applyAlignment="1" applyProtection="1">
      <alignment horizontal="centerContinuous"/>
      <protection locked="0"/>
    </xf>
    <xf numFmtId="178" fontId="38" fillId="0" borderId="17" xfId="60" applyNumberFormat="1" applyFont="1" applyBorder="1" applyAlignment="1" applyProtection="1">
      <alignment horizontal="centerContinuous"/>
      <protection locked="0"/>
    </xf>
    <xf numFmtId="1" fontId="38" fillId="0" borderId="17" xfId="60" applyNumberFormat="1" applyFont="1" applyBorder="1" applyAlignment="1" applyProtection="1">
      <alignment horizontal="centerContinuous"/>
      <protection locked="0"/>
    </xf>
    <xf numFmtId="178" fontId="38" fillId="0" borderId="17" xfId="60" applyNumberFormat="1" applyFont="1" applyBorder="1" applyAlignment="1" applyProtection="1">
      <alignment horizontal="center"/>
      <protection locked="0"/>
    </xf>
    <xf numFmtId="0" fontId="35" fillId="0" borderId="18" xfId="60" applyFont="1" applyBorder="1" applyAlignment="1">
      <alignment horizontal="center"/>
      <protection/>
    </xf>
    <xf numFmtId="0" fontId="39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4" fillId="0" borderId="19" xfId="59" applyFont="1" applyBorder="1" applyAlignment="1">
      <alignment horizontal="left"/>
      <protection/>
    </xf>
    <xf numFmtId="0" fontId="4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41" fillId="0" borderId="0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 applyProtection="1">
      <alignment horizontal="left"/>
      <protection locked="0"/>
    </xf>
    <xf numFmtId="178" fontId="0" fillId="0" borderId="0" xfId="59" applyNumberFormat="1" applyFont="1" applyBorder="1" applyAlignment="1" applyProtection="1">
      <alignment horizontal="left"/>
      <protection locked="0"/>
    </xf>
    <xf numFmtId="178" fontId="42" fillId="0" borderId="0" xfId="59" applyNumberFormat="1" applyFont="1" applyBorder="1" applyAlignment="1" applyProtection="1">
      <alignment horizontal="center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40" fillId="0" borderId="0" xfId="59" applyNumberFormat="1" applyFont="1" applyBorder="1" applyAlignment="1">
      <alignment horizontal="center"/>
      <protection/>
    </xf>
    <xf numFmtId="0" fontId="43" fillId="0" borderId="20" xfId="59" applyFont="1" applyBorder="1" applyAlignment="1">
      <alignment horizontal="center"/>
      <protection/>
    </xf>
    <xf numFmtId="0" fontId="43" fillId="0" borderId="19" xfId="59" applyFont="1" applyBorder="1" applyAlignment="1">
      <alignment horizontal="center"/>
      <protection/>
    </xf>
    <xf numFmtId="0" fontId="44" fillId="0" borderId="0" xfId="61" applyFont="1" applyBorder="1" applyAlignment="1" applyProtection="1">
      <alignment horizontal="right"/>
      <protection locked="0"/>
    </xf>
    <xf numFmtId="1" fontId="38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>
      <alignment horizontal="center"/>
      <protection/>
    </xf>
    <xf numFmtId="1" fontId="0" fillId="0" borderId="20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0" fillId="0" borderId="20" xfId="59" applyNumberFormat="1" applyFont="1" applyBorder="1" applyAlignment="1">
      <alignment horizontal="left"/>
      <protection/>
    </xf>
    <xf numFmtId="0" fontId="41" fillId="0" borderId="19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>
      <alignment horizontal="left"/>
      <protection/>
    </xf>
    <xf numFmtId="49" fontId="0" fillId="0" borderId="0" xfId="59" applyNumberFormat="1" applyFont="1" applyAlignment="1">
      <alignment horizontal="left"/>
      <protection/>
    </xf>
    <xf numFmtId="0" fontId="44" fillId="0" borderId="19" xfId="61" applyFont="1" applyBorder="1" applyAlignment="1" applyProtection="1">
      <alignment horizontal="right"/>
      <protection locked="0"/>
    </xf>
    <xf numFmtId="0" fontId="0" fillId="0" borderId="0" xfId="59" applyFont="1" applyBorder="1" applyAlignment="1">
      <alignment horizontal="left"/>
      <protection/>
    </xf>
    <xf numFmtId="0" fontId="45" fillId="0" borderId="0" xfId="61" applyFont="1" applyBorder="1" applyAlignment="1" applyProtection="1">
      <alignment horizontal="left"/>
      <protection locked="0"/>
    </xf>
    <xf numFmtId="0" fontId="47" fillId="0" borderId="19" xfId="61" applyFont="1" applyBorder="1" applyAlignment="1" applyProtection="1">
      <alignment horizontal="right"/>
      <protection locked="0"/>
    </xf>
    <xf numFmtId="178" fontId="48" fillId="0" borderId="0" xfId="59" applyNumberFormat="1" applyFont="1" applyBorder="1" applyAlignment="1" applyProtection="1">
      <alignment horizontal="right"/>
      <protection locked="0"/>
    </xf>
    <xf numFmtId="178" fontId="34" fillId="0" borderId="0" xfId="59" applyNumberFormat="1" applyFont="1" applyBorder="1" applyAlignment="1" applyProtection="1">
      <alignment horizontal="left"/>
      <protection locked="0"/>
    </xf>
    <xf numFmtId="0" fontId="38" fillId="0" borderId="0" xfId="59" applyFont="1" applyBorder="1" applyAlignment="1">
      <alignment horizontal="left"/>
      <protection/>
    </xf>
    <xf numFmtId="0" fontId="40" fillId="0" borderId="0" xfId="59" applyFont="1" applyBorder="1" applyAlignment="1">
      <alignment/>
      <protection/>
    </xf>
    <xf numFmtId="0" fontId="0" fillId="0" borderId="19" xfId="59" applyFont="1" applyBorder="1">
      <alignment/>
      <protection/>
    </xf>
    <xf numFmtId="0" fontId="48" fillId="0" borderId="0" xfId="59" applyFont="1" applyBorder="1" applyAlignment="1">
      <alignment horizontal="right"/>
      <protection/>
    </xf>
    <xf numFmtId="0" fontId="34" fillId="0" borderId="0" xfId="59" applyFont="1" applyBorder="1" applyAlignment="1">
      <alignment horizontal="left"/>
      <protection/>
    </xf>
    <xf numFmtId="0" fontId="0" fillId="0" borderId="20" xfId="59" applyFont="1" applyBorder="1">
      <alignment/>
      <protection/>
    </xf>
    <xf numFmtId="0" fontId="34" fillId="0" borderId="0" xfId="59" applyFont="1">
      <alignment/>
      <protection/>
    </xf>
    <xf numFmtId="0" fontId="35" fillId="0" borderId="21" xfId="60" applyFont="1" applyBorder="1" applyAlignment="1">
      <alignment horizontal="center"/>
      <protection/>
    </xf>
    <xf numFmtId="0" fontId="36" fillId="0" borderId="22" xfId="60" applyFont="1" applyBorder="1" applyAlignment="1">
      <alignment horizontal="center"/>
      <protection/>
    </xf>
    <xf numFmtId="0" fontId="37" fillId="0" borderId="22" xfId="60" applyFont="1" applyBorder="1" applyAlignment="1">
      <alignment horizontal="center"/>
      <protection/>
    </xf>
    <xf numFmtId="0" fontId="38" fillId="0" borderId="22" xfId="61" applyFont="1" applyBorder="1" applyAlignment="1" applyProtection="1">
      <alignment horizontal="centerContinuous"/>
      <protection locked="0"/>
    </xf>
    <xf numFmtId="178" fontId="38" fillId="0" borderId="22" xfId="60" applyNumberFormat="1" applyFont="1" applyBorder="1" applyAlignment="1" applyProtection="1">
      <alignment horizontal="centerContinuous"/>
      <protection locked="0"/>
    </xf>
    <xf numFmtId="1" fontId="38" fillId="0" borderId="22" xfId="60" applyNumberFormat="1" applyFont="1" applyBorder="1" applyAlignment="1" applyProtection="1">
      <alignment horizontal="centerContinuous"/>
      <protection locked="0"/>
    </xf>
    <xf numFmtId="178" fontId="38" fillId="0" borderId="22" xfId="60" applyNumberFormat="1" applyFont="1" applyBorder="1" applyAlignment="1" applyProtection="1">
      <alignment horizontal="center"/>
      <protection locked="0"/>
    </xf>
    <xf numFmtId="0" fontId="35" fillId="0" borderId="23" xfId="60" applyFont="1" applyBorder="1" applyAlignment="1">
      <alignment horizontal="center"/>
      <protection/>
    </xf>
    <xf numFmtId="0" fontId="39" fillId="0" borderId="0" xfId="60" applyFont="1">
      <alignment/>
      <protection/>
    </xf>
    <xf numFmtId="177" fontId="49" fillId="20" borderId="24" xfId="60" applyNumberFormat="1" applyFont="1" applyFill="1" applyBorder="1" applyAlignment="1">
      <alignment horizontal="center"/>
      <protection/>
    </xf>
    <xf numFmtId="0" fontId="50" fillId="20" borderId="24" xfId="60" applyFont="1" applyFill="1" applyBorder="1" applyAlignment="1">
      <alignment horizontal="center"/>
      <protection/>
    </xf>
    <xf numFmtId="0" fontId="49" fillId="20" borderId="24" xfId="60" applyFont="1" applyFill="1" applyBorder="1" applyAlignment="1">
      <alignment horizontal="center"/>
      <protection/>
    </xf>
    <xf numFmtId="0" fontId="49" fillId="20" borderId="25" xfId="60" applyFont="1" applyFill="1" applyBorder="1" applyAlignment="1">
      <alignment horizontal="centerContinuous"/>
      <protection/>
    </xf>
    <xf numFmtId="0" fontId="49" fillId="20" borderId="26" xfId="60" applyFont="1" applyFill="1" applyBorder="1" applyAlignment="1">
      <alignment horizontal="centerContinuous"/>
      <protection/>
    </xf>
    <xf numFmtId="0" fontId="34" fillId="0" borderId="0" xfId="60" applyFont="1" applyAlignment="1">
      <alignment horizontal="center"/>
      <protection/>
    </xf>
    <xf numFmtId="177" fontId="49" fillId="20" borderId="27" xfId="60" applyNumberFormat="1" applyFont="1" applyFill="1" applyBorder="1" applyAlignment="1">
      <alignment horizontal="center"/>
      <protection/>
    </xf>
    <xf numFmtId="177" fontId="49" fillId="20" borderId="28" xfId="60" applyNumberFormat="1" applyFont="1" applyFill="1" applyBorder="1" applyAlignment="1">
      <alignment horizontal="center"/>
      <protection/>
    </xf>
    <xf numFmtId="0" fontId="50" fillId="20" borderId="28" xfId="60" applyFont="1" applyFill="1" applyBorder="1" applyAlignment="1">
      <alignment horizontal="center"/>
      <protection/>
    </xf>
    <xf numFmtId="0" fontId="49" fillId="20" borderId="28" xfId="60" applyFont="1" applyFill="1" applyBorder="1" applyAlignment="1">
      <alignment horizontal="center"/>
      <protection/>
    </xf>
    <xf numFmtId="0" fontId="49" fillId="20" borderId="29" xfId="60" applyFont="1" applyFill="1" applyBorder="1" applyAlignment="1">
      <alignment horizontal="center"/>
      <protection/>
    </xf>
    <xf numFmtId="0" fontId="50" fillId="20" borderId="27" xfId="60" applyFont="1" applyFill="1" applyBorder="1" applyAlignment="1">
      <alignment horizontal="center"/>
      <protection/>
    </xf>
    <xf numFmtId="0" fontId="49" fillId="20" borderId="27" xfId="60" applyFont="1" applyFill="1" applyBorder="1" applyAlignment="1">
      <alignment horizontal="center"/>
      <protection/>
    </xf>
    <xf numFmtId="177" fontId="10" fillId="0" borderId="29" xfId="60" applyNumberFormat="1" applyFont="1" applyFill="1" applyBorder="1" applyAlignment="1">
      <alignment horizontal="center" vertical="center"/>
      <protection/>
    </xf>
    <xf numFmtId="177" fontId="51" fillId="0" borderId="29" xfId="60" applyNumberFormat="1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177" fontId="0" fillId="0" borderId="29" xfId="56" applyNumberFormat="1" applyFont="1" applyFill="1" applyBorder="1" applyAlignment="1">
      <alignment horizontal="center" vertical="center"/>
      <protection/>
    </xf>
    <xf numFmtId="178" fontId="0" fillId="0" borderId="29" xfId="60" applyNumberFormat="1" applyFont="1" applyFill="1" applyBorder="1" applyAlignment="1" applyProtection="1">
      <alignment horizontal="center" vertical="center"/>
      <protection locked="0"/>
    </xf>
    <xf numFmtId="1" fontId="0" fillId="0" borderId="29" xfId="60" applyNumberFormat="1" applyFont="1" applyFill="1" applyBorder="1" applyAlignment="1" applyProtection="1" quotePrefix="1">
      <alignment horizontal="centerContinuous" vertical="center"/>
      <protection locked="0"/>
    </xf>
    <xf numFmtId="0" fontId="0" fillId="0" borderId="26" xfId="60" applyNumberFormat="1" applyFont="1" applyFill="1" applyBorder="1" applyAlignment="1" applyProtection="1">
      <alignment horizontal="center" vertical="center"/>
      <protection locked="0"/>
    </xf>
    <xf numFmtId="0" fontId="4" fillId="0" borderId="26" xfId="60" applyFont="1" applyFill="1" applyBorder="1" applyAlignment="1">
      <alignment horizontal="center" vertical="center"/>
      <protection/>
    </xf>
    <xf numFmtId="177" fontId="51" fillId="0" borderId="26" xfId="60" applyNumberFormat="1" applyFont="1" applyFill="1" applyBorder="1" applyAlignment="1">
      <alignment horizontal="center" vertical="center"/>
      <protection/>
    </xf>
    <xf numFmtId="177" fontId="10" fillId="0" borderId="29" xfId="60" applyNumberFormat="1" applyFont="1" applyBorder="1" applyAlignment="1">
      <alignment horizontal="center" vertical="center"/>
      <protection/>
    </xf>
    <xf numFmtId="0" fontId="34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177" fontId="0" fillId="0" borderId="29" xfId="53" applyNumberFormat="1" applyFont="1" applyFill="1" applyBorder="1" applyAlignment="1">
      <alignment horizontal="center" vertical="center"/>
      <protection/>
    </xf>
    <xf numFmtId="0" fontId="34" fillId="0" borderId="0" xfId="60" applyFont="1" applyFill="1" applyAlignment="1">
      <alignment horizontal="center" vertical="center"/>
      <protection/>
    </xf>
    <xf numFmtId="177" fontId="10" fillId="0" borderId="30" xfId="60" applyNumberFormat="1" applyFont="1" applyBorder="1" applyAlignment="1">
      <alignment horizontal="center" vertical="center"/>
      <protection/>
    </xf>
    <xf numFmtId="0" fontId="4" fillId="0" borderId="0" xfId="60" applyFont="1">
      <alignment/>
      <protection/>
    </xf>
    <xf numFmtId="177" fontId="0" fillId="0" borderId="0" xfId="60" applyNumberFormat="1" applyFont="1">
      <alignment/>
      <protection/>
    </xf>
    <xf numFmtId="0" fontId="34" fillId="0" borderId="0" xfId="60" applyFont="1">
      <alignment/>
      <protection/>
    </xf>
    <xf numFmtId="178" fontId="5" fillId="0" borderId="0" xfId="59" applyNumberFormat="1" applyFont="1" applyBorder="1" applyAlignment="1" applyProtection="1">
      <alignment horizontal="left"/>
      <protection locked="0"/>
    </xf>
    <xf numFmtId="0" fontId="5" fillId="0" borderId="0" xfId="59" applyFont="1" applyBorder="1" applyAlignment="1">
      <alignment horizontal="left"/>
      <protection/>
    </xf>
    <xf numFmtId="0" fontId="0" fillId="0" borderId="29" xfId="56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177" fontId="10" fillId="0" borderId="0" xfId="60" applyNumberFormat="1" applyFont="1">
      <alignment/>
      <protection/>
    </xf>
    <xf numFmtId="177" fontId="32" fillId="0" borderId="0" xfId="60" applyNumberFormat="1" applyFont="1" applyBorder="1">
      <alignment/>
      <protection/>
    </xf>
    <xf numFmtId="177" fontId="52" fillId="0" borderId="0" xfId="60" applyNumberFormat="1" applyFont="1" applyBorder="1">
      <alignment/>
      <protection/>
    </xf>
    <xf numFmtId="0" fontId="33" fillId="0" borderId="0" xfId="60" applyFont="1" applyAlignment="1" quotePrefix="1">
      <alignment horizontal="center"/>
      <protection/>
    </xf>
    <xf numFmtId="0" fontId="6" fillId="0" borderId="0" xfId="61" applyFont="1">
      <alignment/>
      <protection/>
    </xf>
    <xf numFmtId="0" fontId="9" fillId="0" borderId="0" xfId="60" applyFont="1" applyBorder="1">
      <alignment/>
      <protection/>
    </xf>
    <xf numFmtId="0" fontId="33" fillId="0" borderId="0" xfId="60" applyFont="1" applyBorder="1" applyAlignment="1">
      <alignment horizontal="centerContinuous"/>
      <protection/>
    </xf>
    <xf numFmtId="177" fontId="0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0" fillId="0" borderId="0" xfId="59" applyNumberFormat="1" applyFont="1" applyBorder="1" applyAlignment="1" applyProtection="1">
      <alignment horizontal="center"/>
      <protection locked="0"/>
    </xf>
    <xf numFmtId="0" fontId="0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089;&#1080;&#1103;%202(14&#1089;&#1076;%20-%20&#1089;15&#1087;&#1086;2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089;&#1080;&#1103;%201(14&#1089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1" customWidth="1"/>
    <col min="2" max="2" width="5.75390625" style="22" customWidth="1"/>
    <col min="3" max="3" width="17.375" style="22" customWidth="1"/>
    <col min="4" max="4" width="18.25390625" style="22" customWidth="1"/>
    <col min="5" max="5" width="6.75390625" style="21" customWidth="1"/>
    <col min="6" max="6" width="7.75390625" style="23" customWidth="1"/>
    <col min="7" max="7" width="7.75390625" style="21" customWidth="1"/>
    <col min="8" max="8" width="8.75390625" style="26" customWidth="1"/>
    <col min="9" max="9" width="5.875" style="21" customWidth="1"/>
    <col min="10" max="16384" width="10.00390625" style="21" customWidth="1"/>
  </cols>
  <sheetData>
    <row r="1" spans="1:9" s="20" customFormat="1" ht="12.75">
      <c r="A1" s="10" t="s">
        <v>576</v>
      </c>
      <c r="B1" s="11"/>
      <c r="C1" s="11"/>
      <c r="D1" s="11"/>
      <c r="E1" s="12"/>
      <c r="F1" s="13"/>
      <c r="G1" s="25"/>
      <c r="H1" s="12"/>
      <c r="I1" s="12"/>
    </row>
    <row r="2" spans="1:9" s="20" customFormat="1" ht="12.75">
      <c r="A2" s="10" t="s">
        <v>42</v>
      </c>
      <c r="B2" s="11"/>
      <c r="C2" s="11"/>
      <c r="D2" s="11"/>
      <c r="E2" s="12"/>
      <c r="F2" s="13"/>
      <c r="G2" s="25"/>
      <c r="H2" s="12"/>
      <c r="I2" s="12"/>
    </row>
    <row r="3" spans="1:8" s="20" customFormat="1" ht="12.75">
      <c r="A3" s="10"/>
      <c r="B3" s="11"/>
      <c r="C3" s="11"/>
      <c r="D3" s="11"/>
      <c r="E3" s="12"/>
      <c r="F3" s="13"/>
      <c r="G3" s="25"/>
      <c r="H3" s="12"/>
    </row>
    <row r="4" spans="1:9" s="15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10</v>
      </c>
      <c r="G4" s="1" t="s">
        <v>11</v>
      </c>
      <c r="H4" s="37" t="s">
        <v>9</v>
      </c>
      <c r="I4" s="3" t="s">
        <v>13</v>
      </c>
    </row>
    <row r="5" spans="1:9" ht="12.75">
      <c r="A5" s="38">
        <v>1</v>
      </c>
      <c r="B5" s="39">
        <v>7</v>
      </c>
      <c r="C5" s="5" t="s">
        <v>26</v>
      </c>
      <c r="D5" s="6" t="s">
        <v>27</v>
      </c>
      <c r="E5" s="7">
        <v>0</v>
      </c>
      <c r="F5" s="9">
        <f>IF(ISERROR(VLOOKUP(B5,Сес1!B:H,7,FALSE)),"---",VLOOKUP(B5,Сес1!B:H,7,FALSE))</f>
        <v>0.625</v>
      </c>
      <c r="G5" s="9">
        <f>IF(ISERROR(VLOOKUP(B5,Сес2!B:H,7,FALSE)),"---",VLOOKUP(B5,Сес2!B:H,7,FALSE))</f>
        <v>0.6904761904761905</v>
      </c>
      <c r="H5" s="36">
        <f aca="true" t="shared" si="0" ref="H5:H18">IF(COUNTIF(F5:G5,"&gt;0")&gt;0,SUMIF(F5:G5,"&gt;0")/COUNTIF(F5:G5,"&gt;0"),"---")</f>
        <v>0.6577380952380952</v>
      </c>
      <c r="I5" s="24">
        <v>19</v>
      </c>
    </row>
    <row r="6" spans="1:9" ht="12.75">
      <c r="A6" s="38">
        <v>2</v>
      </c>
      <c r="B6" s="39">
        <v>1</v>
      </c>
      <c r="C6" s="5" t="s">
        <v>14</v>
      </c>
      <c r="D6" s="6" t="s">
        <v>15</v>
      </c>
      <c r="E6" s="7">
        <v>2</v>
      </c>
      <c r="F6" s="9">
        <f>IF(ISERROR(VLOOKUP(B6,Сес1!B:H,7,FALSE)),"---",VLOOKUP(B6,Сес1!B:H,7,FALSE))</f>
        <v>0.5238095238095238</v>
      </c>
      <c r="G6" s="9">
        <f>IF(ISERROR(VLOOKUP(B6,Сес2!B:H,7,FALSE)),"---",VLOOKUP(B6,Сес2!B:H,7,FALSE))</f>
        <v>0.7083333333333334</v>
      </c>
      <c r="H6" s="36">
        <f t="shared" si="0"/>
        <v>0.6160714285714286</v>
      </c>
      <c r="I6" s="24">
        <v>9</v>
      </c>
    </row>
    <row r="7" spans="1:9" ht="12.75">
      <c r="A7" s="38">
        <v>3</v>
      </c>
      <c r="B7" s="40">
        <v>3</v>
      </c>
      <c r="C7" s="5" t="s">
        <v>18</v>
      </c>
      <c r="D7" s="6" t="s">
        <v>19</v>
      </c>
      <c r="E7" s="7">
        <v>1.5</v>
      </c>
      <c r="F7" s="9">
        <f>IF(ISERROR(VLOOKUP(B7,Сес1!B:H,7,FALSE)),"---",VLOOKUP(B7,Сес1!B:H,7,FALSE))</f>
        <v>0.5595238095238095</v>
      </c>
      <c r="G7" s="9">
        <f>IF(ISERROR(VLOOKUP(B7,Сес2!B:H,7,FALSE)),"---",VLOOKUP(B7,Сес2!B:H,7,FALSE))</f>
        <v>0.6607142857142857</v>
      </c>
      <c r="H7" s="36">
        <f t="shared" si="0"/>
        <v>0.6101190476190477</v>
      </c>
      <c r="I7" s="24">
        <v>4</v>
      </c>
    </row>
    <row r="8" spans="1:9" ht="12.75">
      <c r="A8" s="38">
        <v>4</v>
      </c>
      <c r="B8" s="40">
        <v>9</v>
      </c>
      <c r="C8" s="5" t="s">
        <v>30</v>
      </c>
      <c r="D8" s="6" t="s">
        <v>31</v>
      </c>
      <c r="E8" s="7">
        <v>-0.5</v>
      </c>
      <c r="F8" s="9">
        <f>IF(ISERROR(VLOOKUP(B8,Сес1!B:H,7,FALSE)),"---",VLOOKUP(B8,Сес1!B:H,7,FALSE))</f>
        <v>0.5595238095238095</v>
      </c>
      <c r="G8" s="9">
        <f>IF(ISERROR(VLOOKUP(B8,Сес2!B:H,7,FALSE)),"---",VLOOKUP(B8,Сес2!B:H,7,FALSE))</f>
        <v>0.5892857142857143</v>
      </c>
      <c r="H8" s="36">
        <f t="shared" si="0"/>
        <v>0.5744047619047619</v>
      </c>
      <c r="I8" s="24">
        <v>2</v>
      </c>
    </row>
    <row r="9" spans="1:9" ht="12.75">
      <c r="A9" s="38">
        <v>5</v>
      </c>
      <c r="B9" s="39">
        <v>2</v>
      </c>
      <c r="C9" s="5" t="s">
        <v>16</v>
      </c>
      <c r="D9" s="6" t="s">
        <v>17</v>
      </c>
      <c r="E9" s="7">
        <v>1.5</v>
      </c>
      <c r="F9" s="9">
        <f>IF(ISERROR(VLOOKUP(B9,Сес1!B:H,7,FALSE)),"---",VLOOKUP(B9,Сес1!B:H,7,FALSE))</f>
        <v>0.5892857142857143</v>
      </c>
      <c r="G9" s="9">
        <f>IF(ISERROR(VLOOKUP(B9,Сес2!B:H,7,FALSE)),"---",VLOOKUP(B9,Сес2!B:H,7,FALSE))</f>
        <v>0.5357142857142857</v>
      </c>
      <c r="H9" s="36">
        <f t="shared" si="0"/>
        <v>0.5625</v>
      </c>
      <c r="I9" s="24">
        <v>1</v>
      </c>
    </row>
    <row r="10" spans="1:8" ht="12.75">
      <c r="A10" s="38">
        <v>6</v>
      </c>
      <c r="B10" s="40">
        <v>10</v>
      </c>
      <c r="C10" s="5" t="s">
        <v>32</v>
      </c>
      <c r="D10" s="6" t="s">
        <v>33</v>
      </c>
      <c r="E10" s="7">
        <v>1.5</v>
      </c>
      <c r="F10" s="9">
        <f>IF(ISERROR(VLOOKUP(B10,Сес1!B:H,7,FALSE)),"---",VLOOKUP(B10,Сес1!B:H,7,FALSE))</f>
        <v>0.625</v>
      </c>
      <c r="G10" s="9">
        <f>IF(ISERROR(VLOOKUP(B10,Сес2!B:H,7,FALSE)),"---",VLOOKUP(B10,Сес2!B:H,7,FALSE))</f>
        <v>0.47619047619047616</v>
      </c>
      <c r="H10" s="36">
        <f t="shared" si="0"/>
        <v>0.5505952380952381</v>
      </c>
    </row>
    <row r="11" spans="1:8" ht="12.75">
      <c r="A11" s="38">
        <v>7</v>
      </c>
      <c r="B11" s="39">
        <v>5</v>
      </c>
      <c r="C11" s="5" t="s">
        <v>22</v>
      </c>
      <c r="D11" s="6" t="s">
        <v>23</v>
      </c>
      <c r="E11" s="7">
        <v>5</v>
      </c>
      <c r="F11" s="9">
        <f>IF(ISERROR(VLOOKUP(B11,Сес1!B:H,7,FALSE)),"---",VLOOKUP(B11,Сес1!B:H,7,FALSE))</f>
        <v>0.4880952380952381</v>
      </c>
      <c r="G11" s="9">
        <f>IF(ISERROR(VLOOKUP(B11,Сес2!B:H,7,FALSE)),"---",VLOOKUP(B11,Сес2!B:H,7,FALSE))</f>
        <v>0.5476190476190477</v>
      </c>
      <c r="H11" s="36">
        <f t="shared" si="0"/>
        <v>0.5178571428571429</v>
      </c>
    </row>
    <row r="12" spans="1:8" ht="12.75">
      <c r="A12" s="38">
        <v>8</v>
      </c>
      <c r="B12" s="39">
        <v>6</v>
      </c>
      <c r="C12" s="5" t="s">
        <v>24</v>
      </c>
      <c r="D12" s="6" t="s">
        <v>25</v>
      </c>
      <c r="E12" s="7">
        <v>2</v>
      </c>
      <c r="F12" s="9">
        <f>IF(ISERROR(VLOOKUP(B12,Сес1!B:H,7,FALSE)),"---",VLOOKUP(B12,Сес1!B:H,7,FALSE))</f>
        <v>0.6726190476190477</v>
      </c>
      <c r="G12" s="9">
        <f>IF(ISERROR(VLOOKUP(B12,Сес2!B:H,7,FALSE)),"---",VLOOKUP(B12,Сес2!B:H,7,FALSE))</f>
        <v>0.23214285714285715</v>
      </c>
      <c r="H12" s="36">
        <f t="shared" si="0"/>
        <v>0.45238095238095244</v>
      </c>
    </row>
    <row r="13" spans="1:8" ht="12.75">
      <c r="A13" s="47" t="s">
        <v>45</v>
      </c>
      <c r="B13" s="39">
        <v>4</v>
      </c>
      <c r="C13" s="5" t="s">
        <v>20</v>
      </c>
      <c r="D13" s="6" t="s">
        <v>21</v>
      </c>
      <c r="E13" s="7">
        <v>3</v>
      </c>
      <c r="F13" s="9">
        <f>IF(ISERROR(VLOOKUP(B13,Сес1!B:H,7,FALSE)),"---",VLOOKUP(B13,Сес1!B:H,7,FALSE))</f>
        <v>0.39285714285714285</v>
      </c>
      <c r="G13" s="9">
        <f>IF(ISERROR(VLOOKUP(B13,Сес2!B:H,7,FALSE)),"---",VLOOKUP(B13,Сес2!B:H,7,FALSE))</f>
        <v>0.5119047619047619</v>
      </c>
      <c r="H13" s="36">
        <f t="shared" si="0"/>
        <v>0.45238095238095233</v>
      </c>
    </row>
    <row r="14" spans="1:8" ht="12.75">
      <c r="A14" s="38">
        <v>10</v>
      </c>
      <c r="B14" s="39">
        <v>11</v>
      </c>
      <c r="C14" s="5" t="s">
        <v>34</v>
      </c>
      <c r="D14" s="6" t="s">
        <v>35</v>
      </c>
      <c r="E14" s="7">
        <v>3.5</v>
      </c>
      <c r="F14" s="9">
        <f>IF(ISERROR(VLOOKUP(B14,Сес1!B:H,7,FALSE)),"---",VLOOKUP(B14,Сес1!B:H,7,FALSE))</f>
        <v>0.35714285714285715</v>
      </c>
      <c r="G14" s="9">
        <f>IF(ISERROR(VLOOKUP(B14,Сес2!B:H,7,FALSE)),"---",VLOOKUP(B14,Сес2!B:H,7,FALSE))</f>
        <v>0.5297619047619048</v>
      </c>
      <c r="H14" s="36">
        <f t="shared" si="0"/>
        <v>0.44345238095238093</v>
      </c>
    </row>
    <row r="15" spans="1:8" ht="12.75">
      <c r="A15" s="38">
        <v>11</v>
      </c>
      <c r="B15" s="39">
        <v>13</v>
      </c>
      <c r="C15" s="5" t="s">
        <v>38</v>
      </c>
      <c r="D15" s="6" t="s">
        <v>39</v>
      </c>
      <c r="E15" s="7">
        <v>1.5</v>
      </c>
      <c r="F15" s="9">
        <f>IF(ISERROR(VLOOKUP(B15,Сес1!B:H,7,FALSE)),"---",VLOOKUP(B15,Сес1!B:H,7,FALSE))</f>
        <v>0.4166666666666667</v>
      </c>
      <c r="G15" s="9">
        <f>IF(ISERROR(VLOOKUP(B15,Сес2!B:H,7,FALSE)),"---",VLOOKUP(B15,Сес2!B:H,7,FALSE))</f>
        <v>0.44047619047619047</v>
      </c>
      <c r="H15" s="36">
        <f t="shared" si="0"/>
        <v>0.4285714285714286</v>
      </c>
    </row>
    <row r="16" spans="1:8" ht="12.75">
      <c r="A16" s="38">
        <v>12</v>
      </c>
      <c r="B16" s="39">
        <v>12</v>
      </c>
      <c r="C16" s="5" t="s">
        <v>36</v>
      </c>
      <c r="D16" s="6" t="s">
        <v>37</v>
      </c>
      <c r="E16" s="7">
        <v>-0.5</v>
      </c>
      <c r="F16" s="9">
        <f>IF(ISERROR(VLOOKUP(B16,Сес1!B:H,7,FALSE)),"---",VLOOKUP(B16,Сес1!B:H,7,FALSE))</f>
        <v>0.42857142857142855</v>
      </c>
      <c r="G16" s="9">
        <f>IF(ISERROR(VLOOKUP(B16,Сес2!B:H,7,FALSE)),"---",VLOOKUP(B16,Сес2!B:H,7,FALSE))</f>
        <v>0.39285714285714285</v>
      </c>
      <c r="H16" s="36">
        <f t="shared" si="0"/>
        <v>0.4107142857142857</v>
      </c>
    </row>
    <row r="17" spans="1:8" ht="12.75">
      <c r="A17" s="38">
        <v>13</v>
      </c>
      <c r="B17" s="39">
        <v>8</v>
      </c>
      <c r="C17" s="5" t="s">
        <v>28</v>
      </c>
      <c r="D17" s="6" t="s">
        <v>29</v>
      </c>
      <c r="E17" s="7">
        <v>5</v>
      </c>
      <c r="F17" s="9">
        <f>IF(ISERROR(VLOOKUP(B17,Сес1!B:H,7,FALSE)),"---",VLOOKUP(B17,Сес1!B:H,7,FALSE))</f>
        <v>0.35119047619047616</v>
      </c>
      <c r="G17" s="9">
        <f>IF(ISERROR(VLOOKUP(B17,Сес2!B:H,7,FALSE)),"---",VLOOKUP(B17,Сес2!B:H,7,FALSE))</f>
        <v>0.38095238095238093</v>
      </c>
      <c r="H17" s="36">
        <f t="shared" si="0"/>
        <v>0.36607142857142855</v>
      </c>
    </row>
    <row r="18" spans="1:8" ht="12.75">
      <c r="A18" s="38">
        <v>14</v>
      </c>
      <c r="B18" s="40">
        <v>14</v>
      </c>
      <c r="C18" s="5" t="s">
        <v>40</v>
      </c>
      <c r="D18" s="6" t="s">
        <v>41</v>
      </c>
      <c r="E18" s="7">
        <v>3.5</v>
      </c>
      <c r="F18" s="9">
        <f>IF(ISERROR(VLOOKUP(B18,Сес1!B:H,7,FALSE)),"---",VLOOKUP(B18,Сес1!B:H,7,FALSE))</f>
        <v>0.4107142857142857</v>
      </c>
      <c r="G18" s="9">
        <f>IF(ISERROR(VLOOKUP(B18,Сес2!B:H,7,FALSE)),"---",VLOOKUP(B18,Сес2!B:H,7,FALSE))</f>
        <v>0.30357142857142855</v>
      </c>
      <c r="H18" s="36">
        <f t="shared" si="0"/>
        <v>0.3571428571428571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3" customWidth="1"/>
    <col min="2" max="2" width="4.375" style="22" customWidth="1"/>
    <col min="3" max="3" width="17.375" style="22" customWidth="1"/>
    <col min="4" max="4" width="18.25390625" style="22" customWidth="1"/>
    <col min="5" max="5" width="6.75390625" style="33" customWidth="1"/>
    <col min="6" max="6" width="7.75390625" style="46" customWidth="1"/>
    <col min="7" max="7" width="7.75390625" style="33" customWidth="1"/>
    <col min="8" max="8" width="7.75390625" style="35" customWidth="1"/>
    <col min="9" max="9" width="6.125" style="0" customWidth="1"/>
    <col min="10" max="10" width="7.00390625" style="33" customWidth="1"/>
    <col min="11" max="11" width="6.625" style="33" customWidth="1"/>
    <col min="12" max="16384" width="10.00390625" style="33" customWidth="1"/>
  </cols>
  <sheetData>
    <row r="1" spans="1:9" s="29" customFormat="1" ht="12.75">
      <c r="A1" s="10" t="s">
        <v>43</v>
      </c>
      <c r="B1" s="11"/>
      <c r="C1" s="11"/>
      <c r="D1" s="11"/>
      <c r="E1" s="27"/>
      <c r="F1" s="41"/>
      <c r="G1" s="28"/>
      <c r="H1" s="28"/>
      <c r="I1" s="27"/>
    </row>
    <row r="2" spans="1:9" s="29" customFormat="1" ht="12.75">
      <c r="A2" s="10" t="s">
        <v>44</v>
      </c>
      <c r="B2" s="11"/>
      <c r="C2" s="11"/>
      <c r="D2" s="11"/>
      <c r="E2" s="27"/>
      <c r="F2" s="41"/>
      <c r="G2" s="28"/>
      <c r="H2" s="28"/>
      <c r="I2" s="27"/>
    </row>
    <row r="3" spans="1:8" s="30" customFormat="1" ht="12.75">
      <c r="A3" s="14"/>
      <c r="C3" s="16"/>
      <c r="D3" s="17"/>
      <c r="E3" s="18" t="s">
        <v>6</v>
      </c>
      <c r="F3" s="18">
        <v>14</v>
      </c>
      <c r="H3" s="31" t="s">
        <v>7</v>
      </c>
    </row>
    <row r="4" spans="1:10" s="30" customFormat="1" ht="12.75">
      <c r="A4" s="19"/>
      <c r="B4" s="19"/>
      <c r="C4" s="19"/>
      <c r="D4" s="19"/>
      <c r="E4" s="18" t="s">
        <v>8</v>
      </c>
      <c r="F4" s="18">
        <v>14</v>
      </c>
      <c r="H4" s="32">
        <v>168</v>
      </c>
      <c r="J4" s="18">
        <v>14</v>
      </c>
    </row>
    <row r="5" spans="1:9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12</v>
      </c>
      <c r="G5" s="4" t="s">
        <v>4</v>
      </c>
      <c r="H5" s="4" t="s">
        <v>5</v>
      </c>
      <c r="I5" s="3" t="s">
        <v>13</v>
      </c>
    </row>
    <row r="6" spans="1:12" ht="12.75">
      <c r="A6" s="42">
        <v>1</v>
      </c>
      <c r="B6" s="39">
        <v>6</v>
      </c>
      <c r="C6" s="5" t="s">
        <v>24</v>
      </c>
      <c r="D6" s="6" t="s">
        <v>25</v>
      </c>
      <c r="E6" s="7">
        <v>2</v>
      </c>
      <c r="F6" s="8">
        <v>28.15625</v>
      </c>
      <c r="G6" s="8">
        <v>113</v>
      </c>
      <c r="H6" s="43">
        <v>0.6726190476190477</v>
      </c>
      <c r="I6" s="44"/>
      <c r="J6" s="45"/>
      <c r="L6" s="34"/>
    </row>
    <row r="7" spans="1:12" ht="12.75">
      <c r="A7" s="42">
        <v>2</v>
      </c>
      <c r="B7" s="39">
        <v>7</v>
      </c>
      <c r="C7" s="5" t="s">
        <v>26</v>
      </c>
      <c r="D7" s="6" t="s">
        <v>27</v>
      </c>
      <c r="E7" s="7">
        <v>0</v>
      </c>
      <c r="F7" s="8">
        <v>21.34375</v>
      </c>
      <c r="G7" s="8">
        <v>105</v>
      </c>
      <c r="H7" s="43">
        <v>0.625</v>
      </c>
      <c r="I7" s="44"/>
      <c r="J7" s="45"/>
      <c r="L7" s="34"/>
    </row>
    <row r="8" spans="1:12" ht="12.75">
      <c r="A8" s="42" t="s">
        <v>45</v>
      </c>
      <c r="B8" s="40">
        <v>10</v>
      </c>
      <c r="C8" s="5" t="s">
        <v>32</v>
      </c>
      <c r="D8" s="6" t="s">
        <v>33</v>
      </c>
      <c r="E8" s="7">
        <v>1.5</v>
      </c>
      <c r="F8" s="8">
        <v>30.65625</v>
      </c>
      <c r="G8" s="8">
        <v>105</v>
      </c>
      <c r="H8" s="43">
        <v>0.625</v>
      </c>
      <c r="I8" s="44"/>
      <c r="J8" s="45"/>
      <c r="L8" s="34"/>
    </row>
    <row r="9" spans="1:12" ht="12.75">
      <c r="A9" s="42">
        <v>4</v>
      </c>
      <c r="B9" s="39">
        <v>2</v>
      </c>
      <c r="C9" s="5" t="s">
        <v>16</v>
      </c>
      <c r="D9" s="6" t="s">
        <v>17</v>
      </c>
      <c r="E9" s="7">
        <v>1.5</v>
      </c>
      <c r="F9" s="8">
        <v>37.6875</v>
      </c>
      <c r="G9" s="8">
        <v>99</v>
      </c>
      <c r="H9" s="43">
        <v>0.5892857142857143</v>
      </c>
      <c r="I9" s="44"/>
      <c r="J9" s="45"/>
      <c r="L9" s="34"/>
    </row>
    <row r="10" spans="1:12" ht="12.75">
      <c r="A10" s="42">
        <v>5</v>
      </c>
      <c r="B10" s="39">
        <v>3</v>
      </c>
      <c r="C10" s="5" t="s">
        <v>18</v>
      </c>
      <c r="D10" s="6" t="s">
        <v>19</v>
      </c>
      <c r="E10" s="7">
        <v>1.5</v>
      </c>
      <c r="F10" s="8">
        <v>20</v>
      </c>
      <c r="G10" s="8">
        <v>94</v>
      </c>
      <c r="H10" s="43">
        <v>0.5595238095238095</v>
      </c>
      <c r="I10" s="44"/>
      <c r="J10" s="45"/>
      <c r="L10" s="34"/>
    </row>
    <row r="11" spans="1:12" ht="12.75">
      <c r="A11" s="42" t="s">
        <v>45</v>
      </c>
      <c r="B11" s="40">
        <v>9</v>
      </c>
      <c r="C11" s="5" t="s">
        <v>30</v>
      </c>
      <c r="D11" s="6" t="s">
        <v>31</v>
      </c>
      <c r="E11" s="7">
        <v>-0.5</v>
      </c>
      <c r="F11" s="8">
        <v>20.03125</v>
      </c>
      <c r="G11" s="8">
        <v>94</v>
      </c>
      <c r="H11" s="43">
        <v>0.5595238095238095</v>
      </c>
      <c r="I11" s="44"/>
      <c r="J11" s="45"/>
      <c r="L11" s="34"/>
    </row>
    <row r="12" spans="1:12" ht="12.75">
      <c r="A12" s="42">
        <v>7</v>
      </c>
      <c r="B12" s="39">
        <v>1</v>
      </c>
      <c r="C12" s="5" t="s">
        <v>14</v>
      </c>
      <c r="D12" s="6" t="s">
        <v>15</v>
      </c>
      <c r="E12" s="7">
        <v>2</v>
      </c>
      <c r="F12" s="8">
        <v>9.734375</v>
      </c>
      <c r="G12" s="8">
        <v>88</v>
      </c>
      <c r="H12" s="43">
        <v>0.5238095238095238</v>
      </c>
      <c r="I12" s="44"/>
      <c r="J12" s="45"/>
      <c r="L12" s="34"/>
    </row>
    <row r="13" spans="1:12" ht="12.75">
      <c r="A13" s="42">
        <v>8</v>
      </c>
      <c r="B13" s="39">
        <v>5</v>
      </c>
      <c r="C13" s="5" t="s">
        <v>22</v>
      </c>
      <c r="D13" s="6" t="s">
        <v>23</v>
      </c>
      <c r="E13" s="7">
        <v>5</v>
      </c>
      <c r="F13" s="8">
        <v>-5.78125</v>
      </c>
      <c r="G13" s="8">
        <v>82</v>
      </c>
      <c r="H13" s="43">
        <v>0.4880952380952381</v>
      </c>
      <c r="I13" s="44"/>
      <c r="J13" s="45"/>
      <c r="L13" s="34"/>
    </row>
    <row r="14" spans="1:12" ht="12.75">
      <c r="A14" s="42">
        <v>9</v>
      </c>
      <c r="B14" s="40">
        <v>12</v>
      </c>
      <c r="C14" s="5" t="s">
        <v>36</v>
      </c>
      <c r="D14" s="6" t="s">
        <v>37</v>
      </c>
      <c r="E14" s="7">
        <v>-0.5</v>
      </c>
      <c r="F14" s="8">
        <v>-23.171875</v>
      </c>
      <c r="G14" s="8">
        <v>72</v>
      </c>
      <c r="H14" s="43">
        <v>0.42857142857142855</v>
      </c>
      <c r="I14" s="44"/>
      <c r="J14" s="45"/>
      <c r="L14" s="34"/>
    </row>
    <row r="15" spans="1:8" ht="12.75">
      <c r="A15" s="42">
        <v>10</v>
      </c>
      <c r="B15" s="40">
        <v>13</v>
      </c>
      <c r="C15" s="5" t="s">
        <v>38</v>
      </c>
      <c r="D15" s="6" t="s">
        <v>39</v>
      </c>
      <c r="E15" s="7">
        <v>1.5</v>
      </c>
      <c r="F15" s="8">
        <v>-28.375</v>
      </c>
      <c r="G15" s="8">
        <v>70</v>
      </c>
      <c r="H15" s="43">
        <v>0.4166666666666667</v>
      </c>
    </row>
    <row r="16" spans="1:8" ht="12.75">
      <c r="A16" s="42">
        <v>11</v>
      </c>
      <c r="B16" s="40">
        <v>14</v>
      </c>
      <c r="C16" s="5" t="s">
        <v>40</v>
      </c>
      <c r="D16" s="6" t="s">
        <v>41</v>
      </c>
      <c r="E16" s="7">
        <v>3.5</v>
      </c>
      <c r="F16" s="8">
        <v>-20.625</v>
      </c>
      <c r="G16" s="8">
        <v>69</v>
      </c>
      <c r="H16" s="43">
        <v>0.4107142857142857</v>
      </c>
    </row>
    <row r="17" spans="1:12" ht="12.75">
      <c r="A17" s="42">
        <v>12</v>
      </c>
      <c r="B17" s="39">
        <v>4</v>
      </c>
      <c r="C17" s="5" t="s">
        <v>20</v>
      </c>
      <c r="D17" s="6" t="s">
        <v>21</v>
      </c>
      <c r="E17" s="7">
        <v>3</v>
      </c>
      <c r="F17" s="8">
        <v>-27.375</v>
      </c>
      <c r="G17" s="8">
        <v>66</v>
      </c>
      <c r="H17" s="43">
        <v>0.39285714285714285</v>
      </c>
      <c r="I17" s="44"/>
      <c r="J17" s="45"/>
      <c r="L17" s="34"/>
    </row>
    <row r="18" spans="1:12" ht="12.75">
      <c r="A18" s="42">
        <v>13</v>
      </c>
      <c r="B18" s="40">
        <v>11</v>
      </c>
      <c r="C18" s="5" t="s">
        <v>34</v>
      </c>
      <c r="D18" s="6" t="s">
        <v>35</v>
      </c>
      <c r="E18" s="7">
        <v>3.5</v>
      </c>
      <c r="F18" s="8">
        <v>-34.640625</v>
      </c>
      <c r="G18" s="8">
        <v>60</v>
      </c>
      <c r="H18" s="43">
        <v>0.35714285714285715</v>
      </c>
      <c r="I18" s="44"/>
      <c r="J18" s="45"/>
      <c r="L18" s="34"/>
    </row>
    <row r="19" spans="1:12" ht="12.75">
      <c r="A19" s="42">
        <v>14</v>
      </c>
      <c r="B19" s="39">
        <v>8</v>
      </c>
      <c r="C19" s="5" t="s">
        <v>28</v>
      </c>
      <c r="D19" s="6" t="s">
        <v>29</v>
      </c>
      <c r="E19" s="7">
        <v>5</v>
      </c>
      <c r="F19" s="8">
        <v>-27.640625</v>
      </c>
      <c r="G19" s="8">
        <v>59</v>
      </c>
      <c r="H19" s="43">
        <v>0.35119047619047616</v>
      </c>
      <c r="I19" s="44"/>
      <c r="J19" s="45"/>
      <c r="L19" s="3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3" customWidth="1"/>
    <col min="2" max="2" width="4.375" style="22" customWidth="1"/>
    <col min="3" max="3" width="17.375" style="22" customWidth="1"/>
    <col min="4" max="4" width="18.25390625" style="22" customWidth="1"/>
    <col min="5" max="5" width="6.75390625" style="33" customWidth="1"/>
    <col min="6" max="6" width="7.75390625" style="46" customWidth="1"/>
    <col min="7" max="7" width="7.75390625" style="33" customWidth="1"/>
    <col min="8" max="8" width="7.75390625" style="35" customWidth="1"/>
    <col min="9" max="9" width="6.125" style="0" customWidth="1"/>
    <col min="10" max="10" width="7.00390625" style="33" customWidth="1"/>
    <col min="11" max="11" width="6.625" style="33" customWidth="1"/>
    <col min="12" max="16384" width="10.00390625" style="33" customWidth="1"/>
  </cols>
  <sheetData>
    <row r="1" spans="1:9" s="29" customFormat="1" ht="12.75">
      <c r="A1" s="10" t="s">
        <v>46</v>
      </c>
      <c r="B1" s="11"/>
      <c r="C1" s="11"/>
      <c r="D1" s="11"/>
      <c r="E1" s="27"/>
      <c r="F1" s="41"/>
      <c r="G1" s="28"/>
      <c r="H1" s="28"/>
      <c r="I1" s="27"/>
    </row>
    <row r="2" spans="1:9" s="29" customFormat="1" ht="12.75">
      <c r="A2" s="10" t="s">
        <v>44</v>
      </c>
      <c r="B2" s="11"/>
      <c r="C2" s="11"/>
      <c r="D2" s="11"/>
      <c r="E2" s="27"/>
      <c r="F2" s="41"/>
      <c r="G2" s="28"/>
      <c r="H2" s="28"/>
      <c r="I2" s="27"/>
    </row>
    <row r="3" spans="1:8" s="30" customFormat="1" ht="12.75">
      <c r="A3" s="14"/>
      <c r="C3" s="16"/>
      <c r="D3" s="17"/>
      <c r="E3" s="18" t="s">
        <v>6</v>
      </c>
      <c r="F3" s="18">
        <v>14</v>
      </c>
      <c r="H3" s="31" t="s">
        <v>7</v>
      </c>
    </row>
    <row r="4" spans="1:10" s="30" customFormat="1" ht="12.75">
      <c r="A4" s="19"/>
      <c r="B4" s="19"/>
      <c r="C4" s="19"/>
      <c r="D4" s="19"/>
      <c r="E4" s="18" t="s">
        <v>8</v>
      </c>
      <c r="F4" s="18">
        <v>14</v>
      </c>
      <c r="H4" s="32">
        <v>168</v>
      </c>
      <c r="J4" s="18">
        <v>14</v>
      </c>
    </row>
    <row r="5" spans="1:9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12</v>
      </c>
      <c r="G5" s="4" t="s">
        <v>4</v>
      </c>
      <c r="H5" s="4" t="s">
        <v>5</v>
      </c>
      <c r="I5" s="3" t="s">
        <v>13</v>
      </c>
    </row>
    <row r="6" spans="1:12" ht="12.75">
      <c r="A6" s="42">
        <v>1</v>
      </c>
      <c r="B6" s="39">
        <v>1</v>
      </c>
      <c r="C6" s="5" t="s">
        <v>14</v>
      </c>
      <c r="D6" s="6" t="s">
        <v>15</v>
      </c>
      <c r="E6" s="7">
        <v>2</v>
      </c>
      <c r="F6" s="8">
        <v>30.03125</v>
      </c>
      <c r="G6" s="8">
        <v>119</v>
      </c>
      <c r="H6" s="43">
        <v>0.7083333333333334</v>
      </c>
      <c r="I6" s="44"/>
      <c r="J6" s="45"/>
      <c r="L6" s="34"/>
    </row>
    <row r="7" spans="1:12" ht="12.75">
      <c r="A7" s="42">
        <v>2</v>
      </c>
      <c r="B7" s="39">
        <v>7</v>
      </c>
      <c r="C7" s="5" t="s">
        <v>26</v>
      </c>
      <c r="D7" s="6" t="s">
        <v>27</v>
      </c>
      <c r="E7" s="7">
        <v>0</v>
      </c>
      <c r="F7" s="8">
        <v>36.0625</v>
      </c>
      <c r="G7" s="8">
        <v>116</v>
      </c>
      <c r="H7" s="43">
        <v>0.6904761904761905</v>
      </c>
      <c r="I7" s="44"/>
      <c r="J7" s="45"/>
      <c r="L7" s="34"/>
    </row>
    <row r="8" spans="1:12" ht="12.75">
      <c r="A8" s="42">
        <v>3</v>
      </c>
      <c r="B8" s="39">
        <v>3</v>
      </c>
      <c r="C8" s="5" t="s">
        <v>18</v>
      </c>
      <c r="D8" s="6" t="s">
        <v>19</v>
      </c>
      <c r="E8" s="7">
        <v>1.5</v>
      </c>
      <c r="F8" s="8">
        <v>37.8125</v>
      </c>
      <c r="G8" s="8">
        <v>111</v>
      </c>
      <c r="H8" s="43">
        <v>0.6607142857142857</v>
      </c>
      <c r="I8" s="44"/>
      <c r="J8" s="45"/>
      <c r="L8" s="34"/>
    </row>
    <row r="9" spans="1:12" ht="12.75">
      <c r="A9" s="42">
        <v>4</v>
      </c>
      <c r="B9" s="40">
        <v>9</v>
      </c>
      <c r="C9" s="5" t="s">
        <v>30</v>
      </c>
      <c r="D9" s="6" t="s">
        <v>31</v>
      </c>
      <c r="E9" s="7">
        <v>-0.5</v>
      </c>
      <c r="F9" s="8">
        <v>19.296875</v>
      </c>
      <c r="G9" s="8">
        <v>99</v>
      </c>
      <c r="H9" s="43">
        <v>0.5892857142857143</v>
      </c>
      <c r="I9" s="44"/>
      <c r="J9" s="45"/>
      <c r="L9" s="34"/>
    </row>
    <row r="10" spans="1:12" ht="12.75">
      <c r="A10" s="42">
        <v>5</v>
      </c>
      <c r="B10" s="39">
        <v>5</v>
      </c>
      <c r="C10" s="5" t="s">
        <v>22</v>
      </c>
      <c r="D10" s="6" t="s">
        <v>23</v>
      </c>
      <c r="E10" s="7">
        <v>5</v>
      </c>
      <c r="F10" s="8">
        <v>23.65625</v>
      </c>
      <c r="G10" s="8">
        <v>92</v>
      </c>
      <c r="H10" s="43">
        <v>0.5476190476190477</v>
      </c>
      <c r="I10" s="44"/>
      <c r="J10" s="45"/>
      <c r="L10" s="34"/>
    </row>
    <row r="11" spans="1:12" ht="12.75">
      <c r="A11" s="42">
        <v>6</v>
      </c>
      <c r="B11" s="39">
        <v>2</v>
      </c>
      <c r="C11" s="5" t="s">
        <v>16</v>
      </c>
      <c r="D11" s="6" t="s">
        <v>17</v>
      </c>
      <c r="E11" s="7">
        <v>1.5</v>
      </c>
      <c r="F11" s="8">
        <v>10.734375</v>
      </c>
      <c r="G11" s="8">
        <v>90</v>
      </c>
      <c r="H11" s="43">
        <v>0.5357142857142857</v>
      </c>
      <c r="I11" s="44"/>
      <c r="J11" s="45"/>
      <c r="L11" s="34"/>
    </row>
    <row r="12" spans="1:12" ht="12.75">
      <c r="A12" s="42">
        <v>7</v>
      </c>
      <c r="B12" s="40">
        <v>11</v>
      </c>
      <c r="C12" s="5" t="s">
        <v>34</v>
      </c>
      <c r="D12" s="6" t="s">
        <v>35</v>
      </c>
      <c r="E12" s="7">
        <v>3.5</v>
      </c>
      <c r="F12" s="8">
        <v>2.515625</v>
      </c>
      <c r="G12" s="8">
        <v>89</v>
      </c>
      <c r="H12" s="43">
        <v>0.5297619047619048</v>
      </c>
      <c r="I12" s="44"/>
      <c r="J12" s="45"/>
      <c r="L12" s="34"/>
    </row>
    <row r="13" spans="1:12" ht="12.75">
      <c r="A13" s="42">
        <v>8</v>
      </c>
      <c r="B13" s="39">
        <v>4</v>
      </c>
      <c r="C13" s="5" t="s">
        <v>20</v>
      </c>
      <c r="D13" s="6" t="s">
        <v>21</v>
      </c>
      <c r="E13" s="7">
        <v>3</v>
      </c>
      <c r="F13" s="8">
        <v>-12.296875</v>
      </c>
      <c r="G13" s="8">
        <v>86</v>
      </c>
      <c r="H13" s="43">
        <v>0.5119047619047619</v>
      </c>
      <c r="I13" s="44"/>
      <c r="J13" s="45"/>
      <c r="L13" s="34"/>
    </row>
    <row r="14" spans="1:12" ht="12.75">
      <c r="A14" s="42">
        <v>9</v>
      </c>
      <c r="B14" s="40">
        <v>10</v>
      </c>
      <c r="C14" s="5" t="s">
        <v>32</v>
      </c>
      <c r="D14" s="6" t="s">
        <v>33</v>
      </c>
      <c r="E14" s="7">
        <v>1.5</v>
      </c>
      <c r="F14" s="8">
        <v>2.5</v>
      </c>
      <c r="G14" s="8">
        <v>80</v>
      </c>
      <c r="H14" s="43">
        <v>0.47619047619047616</v>
      </c>
      <c r="I14" s="44"/>
      <c r="J14" s="45"/>
      <c r="L14" s="34"/>
    </row>
    <row r="15" spans="1:8" ht="12.75">
      <c r="A15" s="42">
        <v>10</v>
      </c>
      <c r="B15" s="40">
        <v>13</v>
      </c>
      <c r="C15" s="5" t="s">
        <v>38</v>
      </c>
      <c r="D15" s="6" t="s">
        <v>39</v>
      </c>
      <c r="E15" s="7">
        <v>1.5</v>
      </c>
      <c r="F15" s="8">
        <v>-20.671875</v>
      </c>
      <c r="G15" s="8">
        <v>74</v>
      </c>
      <c r="H15" s="43">
        <v>0.44047619047619047</v>
      </c>
    </row>
    <row r="16" spans="1:12" ht="12.75">
      <c r="A16" s="42">
        <v>11</v>
      </c>
      <c r="B16" s="40">
        <v>12</v>
      </c>
      <c r="C16" s="5" t="s">
        <v>36</v>
      </c>
      <c r="D16" s="6" t="s">
        <v>37</v>
      </c>
      <c r="E16" s="7">
        <v>-0.5</v>
      </c>
      <c r="F16" s="8">
        <v>-12</v>
      </c>
      <c r="G16" s="8">
        <v>66</v>
      </c>
      <c r="H16" s="43">
        <v>0.39285714285714285</v>
      </c>
      <c r="I16" s="44"/>
      <c r="J16" s="45"/>
      <c r="L16" s="34"/>
    </row>
    <row r="17" spans="1:12" ht="12.75">
      <c r="A17" s="42">
        <v>12</v>
      </c>
      <c r="B17" s="39">
        <v>8</v>
      </c>
      <c r="C17" s="5" t="s">
        <v>28</v>
      </c>
      <c r="D17" s="6" t="s">
        <v>29</v>
      </c>
      <c r="E17" s="7">
        <v>5</v>
      </c>
      <c r="F17" s="8">
        <v>-9.359375</v>
      </c>
      <c r="G17" s="8">
        <v>64</v>
      </c>
      <c r="H17" s="43">
        <v>0.38095238095238093</v>
      </c>
      <c r="I17" s="44"/>
      <c r="J17" s="45"/>
      <c r="L17" s="34"/>
    </row>
    <row r="18" spans="1:8" ht="12.75">
      <c r="A18" s="42">
        <v>13</v>
      </c>
      <c r="B18" s="40">
        <v>14</v>
      </c>
      <c r="C18" s="5" t="s">
        <v>40</v>
      </c>
      <c r="D18" s="6" t="s">
        <v>41</v>
      </c>
      <c r="E18" s="7">
        <v>3.5</v>
      </c>
      <c r="F18" s="8">
        <v>-42.0625</v>
      </c>
      <c r="G18" s="8">
        <v>51</v>
      </c>
      <c r="H18" s="43">
        <v>0.30357142857142855</v>
      </c>
    </row>
    <row r="19" spans="1:12" ht="12.75">
      <c r="A19" s="42">
        <v>14</v>
      </c>
      <c r="B19" s="39">
        <v>6</v>
      </c>
      <c r="C19" s="5" t="s">
        <v>24</v>
      </c>
      <c r="D19" s="6" t="s">
        <v>25</v>
      </c>
      <c r="E19" s="7">
        <v>2</v>
      </c>
      <c r="F19" s="8">
        <v>-66.21875</v>
      </c>
      <c r="G19" s="8">
        <v>39</v>
      </c>
      <c r="H19" s="43">
        <v>0.23214285714285715</v>
      </c>
      <c r="I19" s="44"/>
      <c r="J19" s="45"/>
      <c r="L19" s="3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68" bestFit="1" customWidth="1"/>
    <col min="2" max="2" width="5.25390625" style="68" customWidth="1"/>
    <col min="3" max="3" width="3.625" style="141" bestFit="1" customWidth="1"/>
    <col min="4" max="4" width="6.375" style="68" customWidth="1"/>
    <col min="5" max="5" width="3.25390625" style="68" customWidth="1"/>
    <col min="6" max="6" width="3.75390625" style="68" customWidth="1"/>
    <col min="7" max="7" width="6.875" style="68" customWidth="1"/>
    <col min="8" max="8" width="6.25390625" style="68" customWidth="1"/>
    <col min="9" max="9" width="3.625" style="141" bestFit="1" customWidth="1"/>
    <col min="10" max="10" width="5.125" style="68" customWidth="1"/>
    <col min="11" max="11" width="6.375" style="68" customWidth="1"/>
    <col min="12" max="12" width="0.74609375" style="143" customWidth="1"/>
    <col min="13" max="13" width="6.00390625" style="68" bestFit="1" customWidth="1"/>
    <col min="14" max="14" width="5.25390625" style="68" customWidth="1"/>
    <col min="15" max="15" width="3.625" style="141" bestFit="1" customWidth="1"/>
    <col min="16" max="16" width="5.75390625" style="68" customWidth="1"/>
    <col min="17" max="17" width="3.25390625" style="68" customWidth="1"/>
    <col min="18" max="18" width="3.75390625" style="68" customWidth="1"/>
    <col min="19" max="19" width="7.375" style="68" customWidth="1"/>
    <col min="20" max="20" width="5.75390625" style="68" customWidth="1"/>
    <col min="21" max="21" width="3.625" style="141" bestFit="1" customWidth="1"/>
    <col min="22" max="22" width="5.125" style="68" customWidth="1"/>
    <col min="23" max="23" width="6.375" style="68" customWidth="1"/>
    <col min="24" max="16384" width="5.00390625" style="68" customWidth="1"/>
  </cols>
  <sheetData>
    <row r="1" spans="1:23" ht="15">
      <c r="A1" s="148"/>
      <c r="B1" s="149" t="s">
        <v>47</v>
      </c>
      <c r="C1" s="150"/>
      <c r="D1" s="149"/>
      <c r="E1" s="151" t="s">
        <v>352</v>
      </c>
      <c r="F1" s="152"/>
      <c r="G1" s="153" t="s">
        <v>49</v>
      </c>
      <c r="H1" s="153"/>
      <c r="I1" s="154" t="s">
        <v>121</v>
      </c>
      <c r="J1" s="154"/>
      <c r="K1" s="142"/>
      <c r="L1" s="118">
        <v>150</v>
      </c>
      <c r="M1" s="148"/>
      <c r="N1" s="149" t="s">
        <v>47</v>
      </c>
      <c r="O1" s="150"/>
      <c r="P1" s="149"/>
      <c r="Q1" s="151" t="s">
        <v>353</v>
      </c>
      <c r="R1" s="152"/>
      <c r="S1" s="153" t="s">
        <v>49</v>
      </c>
      <c r="T1" s="153"/>
      <c r="U1" s="154" t="s">
        <v>122</v>
      </c>
      <c r="V1" s="154"/>
      <c r="W1" s="142"/>
    </row>
    <row r="2" spans="1:23" ht="12.75">
      <c r="A2" s="155"/>
      <c r="B2" s="155"/>
      <c r="C2" s="156"/>
      <c r="D2" s="157"/>
      <c r="E2" s="157"/>
      <c r="F2" s="157"/>
      <c r="G2" s="158" t="s">
        <v>53</v>
      </c>
      <c r="H2" s="158"/>
      <c r="I2" s="154" t="s">
        <v>67</v>
      </c>
      <c r="J2" s="154"/>
      <c r="K2" s="142"/>
      <c r="L2" s="118">
        <v>150</v>
      </c>
      <c r="M2" s="155"/>
      <c r="N2" s="155"/>
      <c r="O2" s="156"/>
      <c r="P2" s="157"/>
      <c r="Q2" s="157"/>
      <c r="R2" s="157"/>
      <c r="S2" s="158" t="s">
        <v>53</v>
      </c>
      <c r="T2" s="158"/>
      <c r="U2" s="154" t="s">
        <v>54</v>
      </c>
      <c r="V2" s="154"/>
      <c r="W2" s="142"/>
    </row>
    <row r="3" spans="1:23" ht="4.5" customHeight="1">
      <c r="A3" s="59"/>
      <c r="B3" s="60"/>
      <c r="C3" s="61"/>
      <c r="D3" s="62"/>
      <c r="E3" s="63"/>
      <c r="F3" s="64"/>
      <c r="G3" s="65"/>
      <c r="H3" s="65"/>
      <c r="I3" s="61"/>
      <c r="J3" s="60"/>
      <c r="K3" s="66"/>
      <c r="L3" s="67"/>
      <c r="M3" s="59"/>
      <c r="N3" s="60"/>
      <c r="O3" s="61"/>
      <c r="P3" s="62"/>
      <c r="Q3" s="63"/>
      <c r="R3" s="64"/>
      <c r="S3" s="65"/>
      <c r="T3" s="65"/>
      <c r="U3" s="61"/>
      <c r="V3" s="60"/>
      <c r="W3" s="66"/>
    </row>
    <row r="4" spans="1:23" s="55" customFormat="1" ht="12.75" customHeight="1">
      <c r="A4" s="69" t="s">
        <v>10</v>
      </c>
      <c r="B4" s="70"/>
      <c r="C4" s="71"/>
      <c r="D4" s="72"/>
      <c r="E4" s="73" t="s">
        <v>56</v>
      </c>
      <c r="F4" s="74" t="s">
        <v>354</v>
      </c>
      <c r="G4" s="75"/>
      <c r="H4" s="76"/>
      <c r="I4" s="77"/>
      <c r="J4" s="78"/>
      <c r="K4" s="79"/>
      <c r="L4" s="54"/>
      <c r="M4" s="69" t="str">
        <f>$A$4</f>
        <v>1 сес.</v>
      </c>
      <c r="N4" s="70"/>
      <c r="O4" s="71"/>
      <c r="P4" s="72"/>
      <c r="Q4" s="73" t="s">
        <v>56</v>
      </c>
      <c r="R4" s="74" t="s">
        <v>273</v>
      </c>
      <c r="S4" s="75"/>
      <c r="T4" s="76"/>
      <c r="U4" s="77"/>
      <c r="V4" s="78"/>
      <c r="W4" s="79"/>
    </row>
    <row r="5" spans="1:23" s="55" customFormat="1" ht="12.75" customHeight="1">
      <c r="A5" s="80"/>
      <c r="B5" s="70"/>
      <c r="C5" s="71"/>
      <c r="D5" s="72"/>
      <c r="E5" s="81" t="s">
        <v>59</v>
      </c>
      <c r="F5" s="74" t="s">
        <v>355</v>
      </c>
      <c r="G5" s="82"/>
      <c r="H5" s="77"/>
      <c r="I5" s="83"/>
      <c r="J5" s="8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12.1</v>
      </c>
      <c r="K5" s="85"/>
      <c r="L5" s="54"/>
      <c r="M5" s="80"/>
      <c r="N5" s="70"/>
      <c r="O5" s="71"/>
      <c r="P5" s="72"/>
      <c r="Q5" s="81" t="s">
        <v>59</v>
      </c>
      <c r="R5" s="74" t="s">
        <v>356</v>
      </c>
      <c r="S5" s="82"/>
      <c r="T5" s="77"/>
      <c r="U5" s="83"/>
      <c r="V5" s="84">
        <f>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</f>
        <v>6.1</v>
      </c>
      <c r="W5" s="85"/>
    </row>
    <row r="6" spans="1:23" s="55" customFormat="1" ht="12.75" customHeight="1">
      <c r="A6" s="80"/>
      <c r="B6" s="70"/>
      <c r="C6" s="71"/>
      <c r="D6" s="72"/>
      <c r="E6" s="81" t="s">
        <v>62</v>
      </c>
      <c r="F6" s="74" t="s">
        <v>357</v>
      </c>
      <c r="G6" s="75"/>
      <c r="H6" s="77"/>
      <c r="I6" s="8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7.1</v>
      </c>
      <c r="J6" s="84" t="s">
        <v>64</v>
      </c>
      <c r="K6" s="87">
        <f>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</f>
        <v>11.1</v>
      </c>
      <c r="L6" s="54"/>
      <c r="M6" s="80"/>
      <c r="N6" s="70"/>
      <c r="O6" s="71"/>
      <c r="P6" s="72"/>
      <c r="Q6" s="81" t="s">
        <v>62</v>
      </c>
      <c r="R6" s="74" t="s">
        <v>358</v>
      </c>
      <c r="S6" s="75"/>
      <c r="T6" s="77"/>
      <c r="U6" s="86">
        <f>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</f>
        <v>8.1</v>
      </c>
      <c r="V6" s="84" t="s">
        <v>64</v>
      </c>
      <c r="W6" s="87">
        <f>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</f>
        <v>12.1</v>
      </c>
    </row>
    <row r="7" spans="1:23" s="55" customFormat="1" ht="12.75" customHeight="1">
      <c r="A7" s="80"/>
      <c r="B7" s="70"/>
      <c r="C7" s="71"/>
      <c r="D7" s="72"/>
      <c r="E7" s="73" t="s">
        <v>66</v>
      </c>
      <c r="F7" s="74" t="s">
        <v>359</v>
      </c>
      <c r="G7" s="75"/>
      <c r="H7" s="77"/>
      <c r="I7" s="83"/>
      <c r="J7" s="8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10.1</v>
      </c>
      <c r="K7" s="85"/>
      <c r="L7" s="54"/>
      <c r="M7" s="80"/>
      <c r="N7" s="70"/>
      <c r="O7" s="71"/>
      <c r="P7" s="72"/>
      <c r="Q7" s="73" t="s">
        <v>66</v>
      </c>
      <c r="R7" s="74" t="s">
        <v>360</v>
      </c>
      <c r="S7" s="75"/>
      <c r="T7" s="77"/>
      <c r="U7" s="83"/>
      <c r="V7" s="84">
        <f>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</f>
        <v>14.1</v>
      </c>
      <c r="W7" s="85"/>
    </row>
    <row r="8" spans="1:23" s="55" customFormat="1" ht="12.75" customHeight="1">
      <c r="A8" s="88" t="s">
        <v>56</v>
      </c>
      <c r="B8" s="89" t="s">
        <v>361</v>
      </c>
      <c r="C8" s="71"/>
      <c r="D8" s="72"/>
      <c r="F8" s="75"/>
      <c r="G8" s="73" t="s">
        <v>56</v>
      </c>
      <c r="H8" s="90" t="s">
        <v>362</v>
      </c>
      <c r="I8" s="75"/>
      <c r="J8" s="83"/>
      <c r="K8" s="79"/>
      <c r="L8" s="54"/>
      <c r="M8" s="88" t="s">
        <v>56</v>
      </c>
      <c r="N8" s="89" t="s">
        <v>363</v>
      </c>
      <c r="O8" s="71"/>
      <c r="P8" s="72"/>
      <c r="R8" s="75"/>
      <c r="S8" s="73" t="s">
        <v>56</v>
      </c>
      <c r="T8" s="90" t="s">
        <v>303</v>
      </c>
      <c r="U8" s="75"/>
      <c r="V8" s="78">
        <f>LEN(R7)-LEN(SUBSTITUTE(R7,"Т",""))</f>
        <v>0</v>
      </c>
      <c r="W8" s="79"/>
    </row>
    <row r="9" spans="1:23" s="55" customFormat="1" ht="12.75" customHeight="1">
      <c r="A9" s="91" t="s">
        <v>59</v>
      </c>
      <c r="B9" s="89" t="s">
        <v>126</v>
      </c>
      <c r="C9" s="92"/>
      <c r="D9" s="72"/>
      <c r="F9" s="77"/>
      <c r="G9" s="81" t="s">
        <v>59</v>
      </c>
      <c r="H9" s="90" t="s">
        <v>364</v>
      </c>
      <c r="I9" s="75"/>
      <c r="J9" s="83"/>
      <c r="K9" s="79"/>
      <c r="L9" s="54"/>
      <c r="M9" s="91" t="s">
        <v>59</v>
      </c>
      <c r="N9" s="89" t="s">
        <v>365</v>
      </c>
      <c r="O9" s="92"/>
      <c r="P9" s="72"/>
      <c r="R9" s="77"/>
      <c r="S9" s="81" t="s">
        <v>59</v>
      </c>
      <c r="T9" s="90" t="s">
        <v>366</v>
      </c>
      <c r="U9" s="75"/>
      <c r="V9" s="159"/>
      <c r="W9" s="79"/>
    </row>
    <row r="10" spans="1:23" s="55" customFormat="1" ht="12.75" customHeight="1">
      <c r="A10" s="91" t="s">
        <v>62</v>
      </c>
      <c r="B10" s="89" t="s">
        <v>367</v>
      </c>
      <c r="C10" s="71"/>
      <c r="D10" s="72"/>
      <c r="F10" s="77"/>
      <c r="G10" s="81" t="s">
        <v>62</v>
      </c>
      <c r="H10" s="90" t="s">
        <v>368</v>
      </c>
      <c r="I10" s="75"/>
      <c r="J10" s="75"/>
      <c r="K10" s="79"/>
      <c r="L10" s="54"/>
      <c r="M10" s="91" t="s">
        <v>62</v>
      </c>
      <c r="N10" s="89" t="s">
        <v>222</v>
      </c>
      <c r="O10" s="71"/>
      <c r="P10" s="72"/>
      <c r="R10" s="77"/>
      <c r="S10" s="81" t="s">
        <v>62</v>
      </c>
      <c r="T10" s="90" t="s">
        <v>369</v>
      </c>
      <c r="U10" s="75"/>
      <c r="V10" s="160"/>
      <c r="W10" s="79"/>
    </row>
    <row r="11" spans="1:23" s="55" customFormat="1" ht="12.75" customHeight="1">
      <c r="A11" s="88" t="s">
        <v>66</v>
      </c>
      <c r="B11" s="89" t="s">
        <v>370</v>
      </c>
      <c r="C11" s="92"/>
      <c r="D11" s="72"/>
      <c r="F11" s="75"/>
      <c r="G11" s="73" t="s">
        <v>66</v>
      </c>
      <c r="H11" s="90" t="s">
        <v>336</v>
      </c>
      <c r="J11" s="93" t="s">
        <v>80</v>
      </c>
      <c r="K11" s="79"/>
      <c r="L11" s="54"/>
      <c r="M11" s="88" t="s">
        <v>66</v>
      </c>
      <c r="N11" s="89" t="s">
        <v>139</v>
      </c>
      <c r="O11" s="92"/>
      <c r="P11" s="72"/>
      <c r="R11" s="75"/>
      <c r="S11" s="73" t="s">
        <v>66</v>
      </c>
      <c r="T11" s="90" t="s">
        <v>198</v>
      </c>
      <c r="V11" s="93" t="s">
        <v>80</v>
      </c>
      <c r="W11" s="79"/>
    </row>
    <row r="12" spans="1:23" s="55" customFormat="1" ht="12.75" customHeight="1">
      <c r="A12" s="94"/>
      <c r="B12" s="92"/>
      <c r="C12" s="92"/>
      <c r="D12" s="72"/>
      <c r="E12" s="73" t="s">
        <v>56</v>
      </c>
      <c r="F12" s="74" t="s">
        <v>371</v>
      </c>
      <c r="G12" s="75"/>
      <c r="I12" s="95" t="s">
        <v>84</v>
      </c>
      <c r="J12" s="96" t="s">
        <v>372</v>
      </c>
      <c r="K12" s="79"/>
      <c r="L12" s="54"/>
      <c r="M12" s="94"/>
      <c r="N12" s="92"/>
      <c r="O12" s="92"/>
      <c r="P12" s="72"/>
      <c r="Q12" s="73" t="s">
        <v>56</v>
      </c>
      <c r="R12" s="74" t="s">
        <v>170</v>
      </c>
      <c r="S12" s="75"/>
      <c r="U12" s="95" t="s">
        <v>84</v>
      </c>
      <c r="V12" s="96" t="s">
        <v>373</v>
      </c>
      <c r="W12" s="79"/>
    </row>
    <row r="13" spans="1:23" s="55" customFormat="1" ht="12.75" customHeight="1">
      <c r="A13" s="80"/>
      <c r="B13" s="97" t="s">
        <v>88</v>
      </c>
      <c r="C13" s="71"/>
      <c r="D13" s="72"/>
      <c r="E13" s="81" t="s">
        <v>59</v>
      </c>
      <c r="F13" s="74" t="s">
        <v>374</v>
      </c>
      <c r="G13" s="75"/>
      <c r="I13" s="95" t="s">
        <v>4</v>
      </c>
      <c r="J13" s="96" t="s">
        <v>372</v>
      </c>
      <c r="K13" s="79"/>
      <c r="L13" s="54"/>
      <c r="M13" s="80"/>
      <c r="N13" s="97" t="s">
        <v>88</v>
      </c>
      <c r="O13" s="71"/>
      <c r="P13" s="72"/>
      <c r="Q13" s="81" t="s">
        <v>59</v>
      </c>
      <c r="R13" s="74" t="s">
        <v>347</v>
      </c>
      <c r="S13" s="75"/>
      <c r="U13" s="95" t="s">
        <v>4</v>
      </c>
      <c r="V13" s="96" t="s">
        <v>373</v>
      </c>
      <c r="W13" s="79"/>
    </row>
    <row r="14" spans="1:23" s="55" customFormat="1" ht="12.75" customHeight="1">
      <c r="A14" s="80"/>
      <c r="B14" s="98" t="s">
        <v>375</v>
      </c>
      <c r="C14" s="71"/>
      <c r="D14" s="72"/>
      <c r="E14" s="81" t="s">
        <v>62</v>
      </c>
      <c r="F14" s="74" t="s">
        <v>71</v>
      </c>
      <c r="G14" s="83"/>
      <c r="I14" s="95" t="s">
        <v>93</v>
      </c>
      <c r="J14" s="96" t="s">
        <v>376</v>
      </c>
      <c r="K14" s="79"/>
      <c r="L14" s="54"/>
      <c r="M14" s="80"/>
      <c r="N14" s="98" t="s">
        <v>377</v>
      </c>
      <c r="O14" s="71"/>
      <c r="P14" s="72"/>
      <c r="Q14" s="81" t="s">
        <v>62</v>
      </c>
      <c r="R14" s="74" t="s">
        <v>71</v>
      </c>
      <c r="S14" s="83"/>
      <c r="U14" s="95" t="s">
        <v>93</v>
      </c>
      <c r="V14" s="96" t="s">
        <v>378</v>
      </c>
      <c r="W14" s="79"/>
    </row>
    <row r="15" spans="1:23" s="55" customFormat="1" ht="12.75" customHeight="1">
      <c r="A15" s="99"/>
      <c r="B15" s="57"/>
      <c r="C15" s="57"/>
      <c r="D15" s="72"/>
      <c r="E15" s="73" t="s">
        <v>66</v>
      </c>
      <c r="F15" s="89" t="s">
        <v>379</v>
      </c>
      <c r="G15" s="57"/>
      <c r="I15" s="100" t="s">
        <v>99</v>
      </c>
      <c r="J15" s="101" t="s">
        <v>380</v>
      </c>
      <c r="K15" s="102"/>
      <c r="L15" s="103"/>
      <c r="M15" s="99"/>
      <c r="N15" s="57"/>
      <c r="O15" s="57"/>
      <c r="P15" s="72"/>
      <c r="Q15" s="73" t="s">
        <v>66</v>
      </c>
      <c r="R15" s="89" t="s">
        <v>381</v>
      </c>
      <c r="S15" s="57"/>
      <c r="U15" s="100" t="s">
        <v>99</v>
      </c>
      <c r="V15" s="101" t="s">
        <v>378</v>
      </c>
      <c r="W15" s="102"/>
    </row>
    <row r="16" spans="1:23" ht="4.5" customHeight="1">
      <c r="A16" s="104"/>
      <c r="B16" s="105"/>
      <c r="C16" s="106"/>
      <c r="D16" s="107"/>
      <c r="E16" s="108"/>
      <c r="F16" s="109"/>
      <c r="G16" s="110"/>
      <c r="H16" s="110"/>
      <c r="I16" s="106"/>
      <c r="J16" s="105"/>
      <c r="K16" s="111"/>
      <c r="L16" s="112"/>
      <c r="M16" s="104"/>
      <c r="N16" s="105"/>
      <c r="O16" s="106"/>
      <c r="P16" s="107"/>
      <c r="Q16" s="108"/>
      <c r="R16" s="109"/>
      <c r="S16" s="110"/>
      <c r="T16" s="110"/>
      <c r="U16" s="106"/>
      <c r="V16" s="105"/>
      <c r="W16" s="111"/>
    </row>
    <row r="17" spans="1:23" ht="12.75" customHeight="1">
      <c r="A17" s="113"/>
      <c r="B17" s="113" t="s">
        <v>101</v>
      </c>
      <c r="C17" s="114"/>
      <c r="D17" s="115" t="s">
        <v>102</v>
      </c>
      <c r="E17" s="115" t="s">
        <v>103</v>
      </c>
      <c r="F17" s="115" t="s">
        <v>104</v>
      </c>
      <c r="G17" s="116" t="s">
        <v>105</v>
      </c>
      <c r="H17" s="117"/>
      <c r="I17" s="114" t="s">
        <v>106</v>
      </c>
      <c r="J17" s="115" t="s">
        <v>101</v>
      </c>
      <c r="K17" s="113" t="s">
        <v>107</v>
      </c>
      <c r="L17" s="118">
        <v>150</v>
      </c>
      <c r="M17" s="113"/>
      <c r="N17" s="113" t="s">
        <v>101</v>
      </c>
      <c r="O17" s="114"/>
      <c r="P17" s="115" t="s">
        <v>102</v>
      </c>
      <c r="Q17" s="115" t="s">
        <v>103</v>
      </c>
      <c r="R17" s="115" t="s">
        <v>104</v>
      </c>
      <c r="S17" s="116" t="s">
        <v>105</v>
      </c>
      <c r="T17" s="117"/>
      <c r="U17" s="114" t="s">
        <v>106</v>
      </c>
      <c r="V17" s="115" t="s">
        <v>101</v>
      </c>
      <c r="W17" s="113" t="s">
        <v>107</v>
      </c>
    </row>
    <row r="18" spans="1:23" ht="12.75">
      <c r="A18" s="119" t="s">
        <v>107</v>
      </c>
      <c r="B18" s="120" t="s">
        <v>108</v>
      </c>
      <c r="C18" s="121" t="s">
        <v>109</v>
      </c>
      <c r="D18" s="122" t="s">
        <v>110</v>
      </c>
      <c r="E18" s="122" t="s">
        <v>111</v>
      </c>
      <c r="F18" s="122"/>
      <c r="G18" s="123" t="s">
        <v>109</v>
      </c>
      <c r="H18" s="123" t="s">
        <v>106</v>
      </c>
      <c r="I18" s="124"/>
      <c r="J18" s="119" t="s">
        <v>108</v>
      </c>
      <c r="K18" s="119"/>
      <c r="L18" s="118">
        <v>150</v>
      </c>
      <c r="M18" s="119" t="s">
        <v>107</v>
      </c>
      <c r="N18" s="119" t="s">
        <v>108</v>
      </c>
      <c r="O18" s="124" t="s">
        <v>109</v>
      </c>
      <c r="P18" s="125" t="s">
        <v>110</v>
      </c>
      <c r="Q18" s="125" t="s">
        <v>111</v>
      </c>
      <c r="R18" s="125"/>
      <c r="S18" s="123" t="s">
        <v>109</v>
      </c>
      <c r="T18" s="123" t="s">
        <v>106</v>
      </c>
      <c r="U18" s="124"/>
      <c r="V18" s="119" t="s">
        <v>108</v>
      </c>
      <c r="W18" s="119"/>
    </row>
    <row r="19" spans="1:23" s="137" customFormat="1" ht="14.25" customHeight="1">
      <c r="A19" s="126">
        <v>-1.03125</v>
      </c>
      <c r="B19" s="127">
        <v>4</v>
      </c>
      <c r="C19" s="128">
        <v>4</v>
      </c>
      <c r="D19" s="129" t="s">
        <v>112</v>
      </c>
      <c r="E19" s="130" t="s">
        <v>93</v>
      </c>
      <c r="F19" s="131">
        <v>8</v>
      </c>
      <c r="G19" s="132">
        <v>50</v>
      </c>
      <c r="H19" s="132"/>
      <c r="I19" s="133">
        <v>1</v>
      </c>
      <c r="J19" s="134">
        <v>8</v>
      </c>
      <c r="K19" s="135">
        <v>1.03125</v>
      </c>
      <c r="L19" s="136"/>
      <c r="M19" s="126">
        <v>2.34375</v>
      </c>
      <c r="N19" s="127">
        <v>6</v>
      </c>
      <c r="O19" s="128">
        <v>4</v>
      </c>
      <c r="P19" s="129" t="s">
        <v>315</v>
      </c>
      <c r="Q19" s="130" t="s">
        <v>99</v>
      </c>
      <c r="R19" s="131">
        <v>9</v>
      </c>
      <c r="S19" s="132">
        <v>100</v>
      </c>
      <c r="T19" s="132"/>
      <c r="U19" s="133">
        <v>1</v>
      </c>
      <c r="V19" s="134">
        <v>6</v>
      </c>
      <c r="W19" s="135">
        <v>-2.34375</v>
      </c>
    </row>
    <row r="20" spans="1:23" s="137" customFormat="1" ht="14.25" customHeight="1">
      <c r="A20" s="126">
        <v>0.84375</v>
      </c>
      <c r="B20" s="127">
        <v>8</v>
      </c>
      <c r="C20" s="128">
        <v>12</v>
      </c>
      <c r="D20" s="129" t="s">
        <v>382</v>
      </c>
      <c r="E20" s="130" t="s">
        <v>93</v>
      </c>
      <c r="F20" s="131">
        <v>8</v>
      </c>
      <c r="G20" s="132">
        <v>100</v>
      </c>
      <c r="H20" s="132"/>
      <c r="I20" s="133">
        <v>14</v>
      </c>
      <c r="J20" s="134">
        <v>4</v>
      </c>
      <c r="K20" s="135">
        <v>-0.84375</v>
      </c>
      <c r="L20" s="136"/>
      <c r="M20" s="126">
        <v>12.015625</v>
      </c>
      <c r="N20" s="127">
        <v>12</v>
      </c>
      <c r="O20" s="128">
        <v>12</v>
      </c>
      <c r="P20" s="129" t="s">
        <v>114</v>
      </c>
      <c r="Q20" s="130" t="s">
        <v>4</v>
      </c>
      <c r="R20" s="131">
        <v>11</v>
      </c>
      <c r="S20" s="132">
        <v>750</v>
      </c>
      <c r="T20" s="132"/>
      <c r="U20" s="133">
        <v>14</v>
      </c>
      <c r="V20" s="134">
        <v>0</v>
      </c>
      <c r="W20" s="135">
        <v>-12.015625</v>
      </c>
    </row>
    <row r="21" spans="1:23" s="137" customFormat="1" ht="14.25" customHeight="1">
      <c r="A21" s="126">
        <v>-3.359375</v>
      </c>
      <c r="B21" s="127">
        <v>2</v>
      </c>
      <c r="C21" s="128">
        <v>6</v>
      </c>
      <c r="D21" s="138" t="s">
        <v>116</v>
      </c>
      <c r="E21" s="130" t="s">
        <v>84</v>
      </c>
      <c r="F21" s="131">
        <v>9</v>
      </c>
      <c r="G21" s="132"/>
      <c r="H21" s="132">
        <v>50</v>
      </c>
      <c r="I21" s="133">
        <v>10</v>
      </c>
      <c r="J21" s="134">
        <v>10</v>
      </c>
      <c r="K21" s="126">
        <v>3.359375</v>
      </c>
      <c r="L21" s="139"/>
      <c r="M21" s="126">
        <v>-7.390625</v>
      </c>
      <c r="N21" s="127">
        <v>4</v>
      </c>
      <c r="O21" s="128">
        <v>6</v>
      </c>
      <c r="P21" s="138" t="s">
        <v>116</v>
      </c>
      <c r="Q21" s="130" t="s">
        <v>99</v>
      </c>
      <c r="R21" s="131">
        <v>10</v>
      </c>
      <c r="S21" s="132"/>
      <c r="T21" s="132">
        <v>420</v>
      </c>
      <c r="U21" s="133">
        <v>10</v>
      </c>
      <c r="V21" s="134">
        <v>8</v>
      </c>
      <c r="W21" s="135">
        <v>7.390625</v>
      </c>
    </row>
    <row r="22" spans="1:23" s="137" customFormat="1" ht="14.25" customHeight="1">
      <c r="A22" s="126">
        <v>0.84375</v>
      </c>
      <c r="B22" s="127">
        <v>8</v>
      </c>
      <c r="C22" s="128">
        <v>11</v>
      </c>
      <c r="D22" s="138" t="s">
        <v>382</v>
      </c>
      <c r="E22" s="130" t="s">
        <v>93</v>
      </c>
      <c r="F22" s="131">
        <v>8</v>
      </c>
      <c r="G22" s="132">
        <v>100</v>
      </c>
      <c r="H22" s="132"/>
      <c r="I22" s="133">
        <v>3</v>
      </c>
      <c r="J22" s="134">
        <v>4</v>
      </c>
      <c r="K22" s="135">
        <v>-0.84375</v>
      </c>
      <c r="L22" s="136"/>
      <c r="M22" s="126">
        <v>-7.734375</v>
      </c>
      <c r="N22" s="127">
        <v>2</v>
      </c>
      <c r="O22" s="128">
        <v>11</v>
      </c>
      <c r="P22" s="138" t="s">
        <v>116</v>
      </c>
      <c r="Q22" s="130" t="s">
        <v>99</v>
      </c>
      <c r="R22" s="131">
        <v>11</v>
      </c>
      <c r="S22" s="132"/>
      <c r="T22" s="132">
        <v>450</v>
      </c>
      <c r="U22" s="133">
        <v>3</v>
      </c>
      <c r="V22" s="134">
        <v>10</v>
      </c>
      <c r="W22" s="135">
        <v>7.734375</v>
      </c>
    </row>
    <row r="23" spans="1:23" s="137" customFormat="1" ht="14.25" customHeight="1">
      <c r="A23" s="126">
        <v>0.84375</v>
      </c>
      <c r="B23" s="127">
        <v>8</v>
      </c>
      <c r="C23" s="128">
        <v>2</v>
      </c>
      <c r="D23" s="138" t="s">
        <v>382</v>
      </c>
      <c r="E23" s="130" t="s">
        <v>93</v>
      </c>
      <c r="F23" s="131">
        <v>8</v>
      </c>
      <c r="G23" s="132">
        <v>100</v>
      </c>
      <c r="H23" s="132"/>
      <c r="I23" s="133">
        <v>8</v>
      </c>
      <c r="J23" s="134">
        <v>4</v>
      </c>
      <c r="K23" s="135">
        <v>-0.84375</v>
      </c>
      <c r="L23" s="136"/>
      <c r="M23" s="126">
        <v>10.796875</v>
      </c>
      <c r="N23" s="127">
        <v>10</v>
      </c>
      <c r="O23" s="128">
        <v>2</v>
      </c>
      <c r="P23" s="147" t="s">
        <v>161</v>
      </c>
      <c r="Q23" s="130" t="s">
        <v>4</v>
      </c>
      <c r="R23" s="131">
        <v>10</v>
      </c>
      <c r="S23" s="132">
        <v>630</v>
      </c>
      <c r="T23" s="132"/>
      <c r="U23" s="133">
        <v>8</v>
      </c>
      <c r="V23" s="134">
        <v>2</v>
      </c>
      <c r="W23" s="135">
        <v>-10.796875</v>
      </c>
    </row>
    <row r="24" spans="1:23" s="137" customFormat="1" ht="14.25" customHeight="1">
      <c r="A24" s="126">
        <v>-4.46875</v>
      </c>
      <c r="B24" s="127">
        <v>0</v>
      </c>
      <c r="C24" s="128">
        <v>13</v>
      </c>
      <c r="D24" s="138" t="s">
        <v>113</v>
      </c>
      <c r="E24" s="130" t="s">
        <v>4</v>
      </c>
      <c r="F24" s="131">
        <v>8</v>
      </c>
      <c r="G24" s="132"/>
      <c r="H24" s="132">
        <v>100</v>
      </c>
      <c r="I24" s="133">
        <v>9</v>
      </c>
      <c r="J24" s="134">
        <v>12</v>
      </c>
      <c r="K24" s="135">
        <v>4.46875</v>
      </c>
      <c r="L24" s="136"/>
      <c r="M24" s="126">
        <v>-9.765625</v>
      </c>
      <c r="N24" s="127">
        <v>0</v>
      </c>
      <c r="O24" s="128">
        <v>13</v>
      </c>
      <c r="P24" s="138" t="s">
        <v>118</v>
      </c>
      <c r="Q24" s="130" t="s">
        <v>99</v>
      </c>
      <c r="R24" s="131">
        <v>10</v>
      </c>
      <c r="S24" s="132"/>
      <c r="T24" s="132">
        <v>590</v>
      </c>
      <c r="U24" s="133">
        <v>9</v>
      </c>
      <c r="V24" s="134">
        <v>12</v>
      </c>
      <c r="W24" s="135">
        <v>9.765625</v>
      </c>
    </row>
    <row r="25" spans="1:23" s="137" customFormat="1" ht="14.25" customHeight="1">
      <c r="A25" s="126">
        <v>5.5</v>
      </c>
      <c r="B25" s="127">
        <v>12</v>
      </c>
      <c r="C25" s="128">
        <v>7</v>
      </c>
      <c r="D25" s="138" t="s">
        <v>315</v>
      </c>
      <c r="E25" s="130" t="s">
        <v>93</v>
      </c>
      <c r="F25" s="131">
        <v>8</v>
      </c>
      <c r="G25" s="132">
        <v>300</v>
      </c>
      <c r="H25" s="132"/>
      <c r="I25" s="133">
        <v>5</v>
      </c>
      <c r="J25" s="134">
        <v>0</v>
      </c>
      <c r="K25" s="135">
        <v>-5.5</v>
      </c>
      <c r="L25" s="136"/>
      <c r="M25" s="126">
        <v>2.890625</v>
      </c>
      <c r="N25" s="127">
        <v>8</v>
      </c>
      <c r="O25" s="128">
        <v>7</v>
      </c>
      <c r="P25" s="138" t="s">
        <v>117</v>
      </c>
      <c r="Q25" s="130" t="s">
        <v>4</v>
      </c>
      <c r="R25" s="131">
        <v>10</v>
      </c>
      <c r="S25" s="132">
        <v>130</v>
      </c>
      <c r="T25" s="132"/>
      <c r="U25" s="133">
        <v>5</v>
      </c>
      <c r="V25" s="134">
        <v>4</v>
      </c>
      <c r="W25" s="140">
        <v>-2.890625</v>
      </c>
    </row>
    <row r="26" spans="1:23" s="55" customFormat="1" ht="11.25" customHeight="1">
      <c r="A26" s="68"/>
      <c r="B26" s="68"/>
      <c r="C26" s="141"/>
      <c r="D26" s="68"/>
      <c r="E26" s="68"/>
      <c r="F26" s="68"/>
      <c r="G26" s="68"/>
      <c r="H26" s="68"/>
      <c r="I26" s="141"/>
      <c r="J26" s="68"/>
      <c r="K26" s="142"/>
      <c r="L26" s="143"/>
      <c r="M26" s="68"/>
      <c r="N26" s="68"/>
      <c r="O26" s="141"/>
      <c r="P26" s="68"/>
      <c r="Q26" s="68"/>
      <c r="R26" s="68"/>
      <c r="S26" s="68"/>
      <c r="T26" s="68"/>
      <c r="U26" s="141"/>
      <c r="V26" s="68"/>
      <c r="W26" s="68"/>
    </row>
    <row r="27" spans="1:23" s="55" customFormat="1" ht="15">
      <c r="A27" s="148"/>
      <c r="B27" s="149" t="s">
        <v>47</v>
      </c>
      <c r="C27" s="150"/>
      <c r="D27" s="149"/>
      <c r="E27" s="151" t="s">
        <v>383</v>
      </c>
      <c r="F27" s="152"/>
      <c r="G27" s="153" t="s">
        <v>49</v>
      </c>
      <c r="H27" s="153"/>
      <c r="I27" s="154" t="s">
        <v>50</v>
      </c>
      <c r="J27" s="154"/>
      <c r="K27" s="142"/>
      <c r="L27" s="118">
        <v>150</v>
      </c>
      <c r="M27" s="148"/>
      <c r="N27" s="149" t="s">
        <v>47</v>
      </c>
      <c r="O27" s="150"/>
      <c r="P27" s="149"/>
      <c r="Q27" s="151" t="s">
        <v>384</v>
      </c>
      <c r="R27" s="152"/>
      <c r="S27" s="153" t="s">
        <v>49</v>
      </c>
      <c r="T27" s="153"/>
      <c r="U27" s="154" t="s">
        <v>52</v>
      </c>
      <c r="V27" s="154"/>
      <c r="W27" s="142"/>
    </row>
    <row r="28" spans="1:23" s="55" customFormat="1" ht="12.75">
      <c r="A28" s="155"/>
      <c r="B28" s="155"/>
      <c r="C28" s="156"/>
      <c r="D28" s="157"/>
      <c r="E28" s="157"/>
      <c r="F28" s="157"/>
      <c r="G28" s="158" t="s">
        <v>53</v>
      </c>
      <c r="H28" s="158"/>
      <c r="I28" s="154" t="s">
        <v>55</v>
      </c>
      <c r="J28" s="154"/>
      <c r="K28" s="142"/>
      <c r="L28" s="118">
        <v>150</v>
      </c>
      <c r="M28" s="155"/>
      <c r="N28" s="155"/>
      <c r="O28" s="156"/>
      <c r="P28" s="157"/>
      <c r="Q28" s="157"/>
      <c r="R28" s="157"/>
      <c r="S28" s="158" t="s">
        <v>53</v>
      </c>
      <c r="T28" s="158"/>
      <c r="U28" s="154" t="s">
        <v>166</v>
      </c>
      <c r="V28" s="154"/>
      <c r="W28" s="142"/>
    </row>
    <row r="29" spans="1:23" s="55" customFormat="1" ht="4.5" customHeight="1">
      <c r="A29" s="59"/>
      <c r="B29" s="60"/>
      <c r="C29" s="61"/>
      <c r="D29" s="62"/>
      <c r="E29" s="63"/>
      <c r="F29" s="64"/>
      <c r="G29" s="65"/>
      <c r="H29" s="65"/>
      <c r="I29" s="61"/>
      <c r="J29" s="60"/>
      <c r="K29" s="66"/>
      <c r="L29" s="67"/>
      <c r="M29" s="59"/>
      <c r="N29" s="60"/>
      <c r="O29" s="61"/>
      <c r="P29" s="62"/>
      <c r="Q29" s="63"/>
      <c r="R29" s="64"/>
      <c r="S29" s="65"/>
      <c r="T29" s="65"/>
      <c r="U29" s="61"/>
      <c r="V29" s="60"/>
      <c r="W29" s="66"/>
    </row>
    <row r="30" spans="1:23" s="55" customFormat="1" ht="12.75" customHeight="1">
      <c r="A30" s="69" t="str">
        <f>$A$4</f>
        <v>1 сес.</v>
      </c>
      <c r="B30" s="70"/>
      <c r="C30" s="71"/>
      <c r="D30" s="72"/>
      <c r="E30" s="73" t="s">
        <v>56</v>
      </c>
      <c r="F30" s="74" t="s">
        <v>385</v>
      </c>
      <c r="G30" s="75"/>
      <c r="H30" s="76"/>
      <c r="I30" s="77"/>
      <c r="J30" s="78"/>
      <c r="K30" s="79"/>
      <c r="L30" s="54"/>
      <c r="M30" s="69" t="str">
        <f>$A$4</f>
        <v>1 сес.</v>
      </c>
      <c r="N30" s="70"/>
      <c r="O30" s="71"/>
      <c r="P30" s="72"/>
      <c r="Q30" s="73" t="s">
        <v>56</v>
      </c>
      <c r="R30" s="74" t="s">
        <v>386</v>
      </c>
      <c r="S30" s="75"/>
      <c r="T30" s="76"/>
      <c r="U30" s="77"/>
      <c r="V30" s="78"/>
      <c r="W30" s="79"/>
    </row>
    <row r="31" spans="1:23" s="55" customFormat="1" ht="12.75" customHeight="1">
      <c r="A31" s="80"/>
      <c r="B31" s="70"/>
      <c r="C31" s="71"/>
      <c r="D31" s="72"/>
      <c r="E31" s="81" t="s">
        <v>59</v>
      </c>
      <c r="F31" s="74" t="s">
        <v>387</v>
      </c>
      <c r="G31" s="82"/>
      <c r="H31" s="77"/>
      <c r="I31" s="83"/>
      <c r="J31" s="84">
        <f>(LEN(F30&amp;F31&amp;F32&amp;F33)-LEN(SUBSTITUTE(F30&amp;F31&amp;F32&amp;F33,"Т","")))*4+(LEN(F30&amp;F31&amp;F32&amp;F33)-LEN(SUBSTITUTE(F30&amp;F31&amp;F32&amp;F33,"К","")))*3+(LEN(F30&amp;F31&amp;F32&amp;F33)-LEN(SUBSTITUTE(F30&amp;F31&amp;F32&amp;F33,"Д","")))*2+(LEN(F30&amp;F31&amp;F32&amp;F33)-LEN(SUBSTITUTE(F30&amp;F31&amp;F32&amp;F33,"В","")))+0.1</f>
        <v>10.1</v>
      </c>
      <c r="K31" s="85"/>
      <c r="L31" s="54"/>
      <c r="M31" s="80"/>
      <c r="N31" s="70"/>
      <c r="O31" s="71"/>
      <c r="P31" s="72"/>
      <c r="Q31" s="81" t="s">
        <v>59</v>
      </c>
      <c r="R31" s="74" t="s">
        <v>388</v>
      </c>
      <c r="S31" s="82"/>
      <c r="T31" s="77"/>
      <c r="U31" s="83"/>
      <c r="V31" s="84">
        <f>(LEN(R30&amp;R31&amp;R32&amp;R33)-LEN(SUBSTITUTE(R30&amp;R31&amp;R32&amp;R33,"Т","")))*4+(LEN(R30&amp;R31&amp;R32&amp;R33)-LEN(SUBSTITUTE(R30&amp;R31&amp;R32&amp;R33,"К","")))*3+(LEN(R30&amp;R31&amp;R32&amp;R33)-LEN(SUBSTITUTE(R30&amp;R31&amp;R32&amp;R33,"Д","")))*2+(LEN(R30&amp;R31&amp;R32&amp;R33)-LEN(SUBSTITUTE(R30&amp;R31&amp;R32&amp;R33,"В","")))+0.1</f>
        <v>10.1</v>
      </c>
      <c r="W31" s="85"/>
    </row>
    <row r="32" spans="1:23" s="55" customFormat="1" ht="12.75" customHeight="1">
      <c r="A32" s="80"/>
      <c r="B32" s="70"/>
      <c r="C32" s="71"/>
      <c r="D32" s="72"/>
      <c r="E32" s="81" t="s">
        <v>62</v>
      </c>
      <c r="F32" s="74" t="s">
        <v>72</v>
      </c>
      <c r="G32" s="75"/>
      <c r="H32" s="77"/>
      <c r="I32" s="86">
        <f>(LEN(B34&amp;B35&amp;B36&amp;B37)-LEN(SUBSTITUTE(B34&amp;B35&amp;B36&amp;B37,"Т","")))*4+(LEN(B34&amp;B35&amp;B36&amp;B37)-LEN(SUBSTITUTE(B34&amp;B35&amp;B36&amp;B37,"К","")))*3+(LEN(B34&amp;B35&amp;B36&amp;B37)-LEN(SUBSTITUTE(B34&amp;B35&amp;B36&amp;B37,"Д","")))*2+(LEN(B34&amp;B35&amp;B36&amp;B37)-LEN(SUBSTITUTE(B34&amp;B35&amp;B36&amp;B37,"В","")))+0.1</f>
        <v>8.1</v>
      </c>
      <c r="J32" s="84" t="s">
        <v>64</v>
      </c>
      <c r="K32" s="87">
        <f>(LEN(H34&amp;H35&amp;H36&amp;H37)-LEN(SUBSTITUTE(H34&amp;H35&amp;H36&amp;H37,"Т","")))*4+(LEN(H34&amp;H35&amp;H36&amp;H37)-LEN(SUBSTITUTE(H34&amp;H35&amp;H36&amp;H37,"К","")))*3+(LEN(H34&amp;H35&amp;H36&amp;H37)-LEN(SUBSTITUTE(H34&amp;H35&amp;H36&amp;H37,"Д","")))*2+(LEN(H34&amp;H35&amp;H36&amp;H37)-LEN(SUBSTITUTE(H34&amp;H35&amp;H36&amp;H37,"В","")))+0.1</f>
        <v>12.1</v>
      </c>
      <c r="L32" s="54"/>
      <c r="M32" s="80"/>
      <c r="N32" s="70"/>
      <c r="O32" s="71"/>
      <c r="P32" s="72"/>
      <c r="Q32" s="81" t="s">
        <v>62</v>
      </c>
      <c r="R32" s="74" t="s">
        <v>389</v>
      </c>
      <c r="S32" s="75"/>
      <c r="T32" s="77"/>
      <c r="U32" s="86">
        <f>(LEN(N34&amp;N35&amp;N36&amp;N37)-LEN(SUBSTITUTE(N34&amp;N35&amp;N36&amp;N37,"Т","")))*4+(LEN(N34&amp;N35&amp;N36&amp;N37)-LEN(SUBSTITUTE(N34&amp;N35&amp;N36&amp;N37,"К","")))*3+(LEN(N34&amp;N35&amp;N36&amp;N37)-LEN(SUBSTITUTE(N34&amp;N35&amp;N36&amp;N37,"Д","")))*2+(LEN(N34&amp;N35&amp;N36&amp;N37)-LEN(SUBSTITUTE(N34&amp;N35&amp;N36&amp;N37,"В","")))+0.1</f>
        <v>10.1</v>
      </c>
      <c r="V32" s="84" t="s">
        <v>64</v>
      </c>
      <c r="W32" s="87">
        <f>(LEN(T34&amp;T35&amp;T36&amp;T37)-LEN(SUBSTITUTE(T34&amp;T35&amp;T36&amp;T37,"Т","")))*4+(LEN(T34&amp;T35&amp;T36&amp;T37)-LEN(SUBSTITUTE(T34&amp;T35&amp;T36&amp;T37,"К","")))*3+(LEN(T34&amp;T35&amp;T36&amp;T37)-LEN(SUBSTITUTE(T34&amp;T35&amp;T36&amp;T37,"Д","")))*2+(LEN(T34&amp;T35&amp;T36&amp;T37)-LEN(SUBSTITUTE(T34&amp;T35&amp;T36&amp;T37,"В","")))+0.1</f>
        <v>12.1</v>
      </c>
    </row>
    <row r="33" spans="1:23" s="55" customFormat="1" ht="12.75" customHeight="1">
      <c r="A33" s="80"/>
      <c r="B33" s="70"/>
      <c r="C33" s="71"/>
      <c r="D33" s="72"/>
      <c r="E33" s="73" t="s">
        <v>66</v>
      </c>
      <c r="F33" s="74" t="s">
        <v>390</v>
      </c>
      <c r="G33" s="75"/>
      <c r="H33" s="77"/>
      <c r="I33" s="83"/>
      <c r="J33" s="84">
        <f>(LEN(F38&amp;F39&amp;F40&amp;F41)-LEN(SUBSTITUTE(F38&amp;F39&amp;F40&amp;F41,"Т","")))*4+(LEN(F38&amp;F39&amp;F40&amp;F41)-LEN(SUBSTITUTE(F38&amp;F39&amp;F40&amp;F41,"К","")))*3+(LEN(F38&amp;F39&amp;F40&amp;F41)-LEN(SUBSTITUTE(F38&amp;F39&amp;F40&amp;F41,"Д","")))*2+(LEN(F38&amp;F39&amp;F40&amp;F41)-LEN(SUBSTITUTE(F38&amp;F39&amp;F40&amp;F41,"В","")))+0.1</f>
        <v>10.1</v>
      </c>
      <c r="K33" s="85"/>
      <c r="L33" s="54"/>
      <c r="M33" s="80"/>
      <c r="N33" s="70"/>
      <c r="O33" s="71"/>
      <c r="P33" s="72"/>
      <c r="Q33" s="73" t="s">
        <v>66</v>
      </c>
      <c r="R33" s="74" t="s">
        <v>146</v>
      </c>
      <c r="S33" s="75"/>
      <c r="T33" s="77"/>
      <c r="U33" s="83"/>
      <c r="V33" s="84">
        <f>(LEN(R38&amp;R39&amp;R40&amp;R41)-LEN(SUBSTITUTE(R38&amp;R39&amp;R40&amp;R41,"Т","")))*4+(LEN(R38&amp;R39&amp;R40&amp;R41)-LEN(SUBSTITUTE(R38&amp;R39&amp;R40&amp;R41,"К","")))*3+(LEN(R38&amp;R39&amp;R40&amp;R41)-LEN(SUBSTITUTE(R38&amp;R39&amp;R40&amp;R41,"Д","")))*2+(LEN(R38&amp;R39&amp;R40&amp;R41)-LEN(SUBSTITUTE(R38&amp;R39&amp;R40&amp;R41,"В","")))+0.1</f>
        <v>8.1</v>
      </c>
      <c r="W33" s="85"/>
    </row>
    <row r="34" spans="1:23" s="55" customFormat="1" ht="12.75" customHeight="1">
      <c r="A34" s="88" t="s">
        <v>56</v>
      </c>
      <c r="B34" s="89" t="s">
        <v>391</v>
      </c>
      <c r="C34" s="71"/>
      <c r="D34" s="72"/>
      <c r="F34" s="75"/>
      <c r="G34" s="73" t="s">
        <v>56</v>
      </c>
      <c r="H34" s="90" t="s">
        <v>392</v>
      </c>
      <c r="I34" s="75"/>
      <c r="J34" s="83"/>
      <c r="K34" s="79"/>
      <c r="L34" s="54"/>
      <c r="M34" s="88" t="s">
        <v>56</v>
      </c>
      <c r="N34" s="89" t="s">
        <v>225</v>
      </c>
      <c r="O34" s="71"/>
      <c r="P34" s="72"/>
      <c r="R34" s="75"/>
      <c r="S34" s="73" t="s">
        <v>56</v>
      </c>
      <c r="T34" s="90" t="s">
        <v>222</v>
      </c>
      <c r="U34" s="75"/>
      <c r="V34" s="83"/>
      <c r="W34" s="79"/>
    </row>
    <row r="35" spans="1:23" s="55" customFormat="1" ht="12.75" customHeight="1">
      <c r="A35" s="91" t="s">
        <v>59</v>
      </c>
      <c r="B35" s="89" t="s">
        <v>393</v>
      </c>
      <c r="C35" s="92"/>
      <c r="D35" s="72"/>
      <c r="F35" s="77"/>
      <c r="G35" s="81" t="s">
        <v>59</v>
      </c>
      <c r="H35" s="90" t="s">
        <v>394</v>
      </c>
      <c r="I35" s="75"/>
      <c r="J35" s="83"/>
      <c r="K35" s="79"/>
      <c r="L35" s="54"/>
      <c r="M35" s="91" t="s">
        <v>59</v>
      </c>
      <c r="N35" s="89" t="s">
        <v>395</v>
      </c>
      <c r="O35" s="92"/>
      <c r="P35" s="72"/>
      <c r="R35" s="77"/>
      <c r="S35" s="81" t="s">
        <v>59</v>
      </c>
      <c r="T35" s="90" t="s">
        <v>396</v>
      </c>
      <c r="U35" s="75"/>
      <c r="V35" s="83"/>
      <c r="W35" s="79"/>
    </row>
    <row r="36" spans="1:23" s="55" customFormat="1" ht="12.75" customHeight="1">
      <c r="A36" s="91" t="s">
        <v>62</v>
      </c>
      <c r="B36" s="89" t="s">
        <v>151</v>
      </c>
      <c r="C36" s="71"/>
      <c r="D36" s="72"/>
      <c r="F36" s="77"/>
      <c r="G36" s="81" t="s">
        <v>62</v>
      </c>
      <c r="H36" s="90" t="s">
        <v>132</v>
      </c>
      <c r="I36" s="75"/>
      <c r="J36" s="75"/>
      <c r="K36" s="79"/>
      <c r="L36" s="54"/>
      <c r="M36" s="91" t="s">
        <v>62</v>
      </c>
      <c r="N36" s="89" t="s">
        <v>173</v>
      </c>
      <c r="O36" s="71"/>
      <c r="P36" s="72"/>
      <c r="R36" s="77"/>
      <c r="S36" s="81" t="s">
        <v>62</v>
      </c>
      <c r="T36" s="90" t="s">
        <v>387</v>
      </c>
      <c r="U36" s="75"/>
      <c r="V36" s="75"/>
      <c r="W36" s="79"/>
    </row>
    <row r="37" spans="1:23" s="55" customFormat="1" ht="12.75" customHeight="1">
      <c r="A37" s="88" t="s">
        <v>66</v>
      </c>
      <c r="B37" s="89" t="s">
        <v>397</v>
      </c>
      <c r="C37" s="92"/>
      <c r="D37" s="72"/>
      <c r="F37" s="75"/>
      <c r="G37" s="73" t="s">
        <v>66</v>
      </c>
      <c r="H37" s="90" t="s">
        <v>258</v>
      </c>
      <c r="J37" s="93" t="s">
        <v>80</v>
      </c>
      <c r="K37" s="79"/>
      <c r="L37" s="54"/>
      <c r="M37" s="88" t="s">
        <v>66</v>
      </c>
      <c r="N37" s="89" t="s">
        <v>398</v>
      </c>
      <c r="O37" s="92"/>
      <c r="P37" s="72"/>
      <c r="R37" s="75"/>
      <c r="S37" s="73" t="s">
        <v>66</v>
      </c>
      <c r="T37" s="90" t="s">
        <v>399</v>
      </c>
      <c r="V37" s="93" t="s">
        <v>80</v>
      </c>
      <c r="W37" s="79"/>
    </row>
    <row r="38" spans="1:23" s="55" customFormat="1" ht="12.75" customHeight="1">
      <c r="A38" s="94"/>
      <c r="B38" s="92"/>
      <c r="C38" s="92"/>
      <c r="D38" s="72"/>
      <c r="E38" s="73" t="s">
        <v>56</v>
      </c>
      <c r="F38" s="74" t="s">
        <v>255</v>
      </c>
      <c r="G38" s="75"/>
      <c r="I38" s="95" t="s">
        <v>84</v>
      </c>
      <c r="J38" s="96" t="s">
        <v>400</v>
      </c>
      <c r="K38" s="79"/>
      <c r="L38" s="54"/>
      <c r="M38" s="94"/>
      <c r="N38" s="92"/>
      <c r="O38" s="92"/>
      <c r="P38" s="72"/>
      <c r="Q38" s="73" t="s">
        <v>56</v>
      </c>
      <c r="R38" s="74" t="s">
        <v>401</v>
      </c>
      <c r="S38" s="75"/>
      <c r="U38" s="95" t="s">
        <v>84</v>
      </c>
      <c r="V38" s="96" t="s">
        <v>402</v>
      </c>
      <c r="W38" s="79"/>
    </row>
    <row r="39" spans="1:23" s="55" customFormat="1" ht="12.75" customHeight="1">
      <c r="A39" s="80"/>
      <c r="B39" s="97" t="s">
        <v>88</v>
      </c>
      <c r="C39" s="71"/>
      <c r="D39" s="72"/>
      <c r="E39" s="81" t="s">
        <v>59</v>
      </c>
      <c r="F39" s="74" t="s">
        <v>403</v>
      </c>
      <c r="G39" s="75"/>
      <c r="I39" s="95" t="s">
        <v>4</v>
      </c>
      <c r="J39" s="96" t="s">
        <v>400</v>
      </c>
      <c r="K39" s="79"/>
      <c r="L39" s="54"/>
      <c r="M39" s="80"/>
      <c r="N39" s="97" t="s">
        <v>88</v>
      </c>
      <c r="O39" s="71"/>
      <c r="P39" s="72"/>
      <c r="Q39" s="81" t="s">
        <v>59</v>
      </c>
      <c r="R39" s="74" t="s">
        <v>404</v>
      </c>
      <c r="S39" s="75"/>
      <c r="U39" s="95" t="s">
        <v>4</v>
      </c>
      <c r="V39" s="96" t="s">
        <v>402</v>
      </c>
      <c r="W39" s="79"/>
    </row>
    <row r="40" spans="1:23" s="55" customFormat="1" ht="12.75" customHeight="1">
      <c r="A40" s="80"/>
      <c r="B40" s="98" t="s">
        <v>405</v>
      </c>
      <c r="C40" s="71"/>
      <c r="D40" s="72"/>
      <c r="E40" s="81" t="s">
        <v>62</v>
      </c>
      <c r="F40" s="74" t="s">
        <v>406</v>
      </c>
      <c r="G40" s="83"/>
      <c r="I40" s="95" t="s">
        <v>93</v>
      </c>
      <c r="J40" s="96" t="s">
        <v>407</v>
      </c>
      <c r="K40" s="79"/>
      <c r="L40" s="54"/>
      <c r="M40" s="80"/>
      <c r="N40" s="98" t="s">
        <v>408</v>
      </c>
      <c r="O40" s="71"/>
      <c r="P40" s="72"/>
      <c r="Q40" s="81" t="s">
        <v>62</v>
      </c>
      <c r="R40" s="74" t="s">
        <v>409</v>
      </c>
      <c r="S40" s="83"/>
      <c r="U40" s="95" t="s">
        <v>93</v>
      </c>
      <c r="V40" s="96" t="s">
        <v>410</v>
      </c>
      <c r="W40" s="79"/>
    </row>
    <row r="41" spans="1:23" s="55" customFormat="1" ht="12.75" customHeight="1">
      <c r="A41" s="99"/>
      <c r="B41" s="57"/>
      <c r="C41" s="57"/>
      <c r="D41" s="72"/>
      <c r="E41" s="73" t="s">
        <v>66</v>
      </c>
      <c r="F41" s="89" t="s">
        <v>411</v>
      </c>
      <c r="G41" s="57"/>
      <c r="I41" s="100" t="s">
        <v>99</v>
      </c>
      <c r="J41" s="101" t="s">
        <v>407</v>
      </c>
      <c r="K41" s="102"/>
      <c r="L41" s="103"/>
      <c r="M41" s="99"/>
      <c r="N41" s="57"/>
      <c r="O41" s="57"/>
      <c r="P41" s="72"/>
      <c r="Q41" s="73" t="s">
        <v>66</v>
      </c>
      <c r="R41" s="89" t="s">
        <v>412</v>
      </c>
      <c r="S41" s="57"/>
      <c r="U41" s="100" t="s">
        <v>99</v>
      </c>
      <c r="V41" s="101" t="s">
        <v>410</v>
      </c>
      <c r="W41" s="102"/>
    </row>
    <row r="42" spans="1:23" ht="4.5" customHeight="1">
      <c r="A42" s="104"/>
      <c r="B42" s="105"/>
      <c r="C42" s="106"/>
      <c r="D42" s="107"/>
      <c r="E42" s="108"/>
      <c r="F42" s="109"/>
      <c r="G42" s="110"/>
      <c r="H42" s="110"/>
      <c r="I42" s="106"/>
      <c r="J42" s="105"/>
      <c r="K42" s="111"/>
      <c r="L42" s="112"/>
      <c r="M42" s="104"/>
      <c r="N42" s="105"/>
      <c r="O42" s="106"/>
      <c r="P42" s="107"/>
      <c r="Q42" s="108"/>
      <c r="R42" s="109"/>
      <c r="S42" s="110"/>
      <c r="T42" s="110"/>
      <c r="U42" s="106"/>
      <c r="V42" s="105"/>
      <c r="W42" s="111"/>
    </row>
    <row r="43" spans="1:23" ht="12.75" customHeight="1">
      <c r="A43" s="113"/>
      <c r="B43" s="113" t="s">
        <v>101</v>
      </c>
      <c r="C43" s="114"/>
      <c r="D43" s="115" t="s">
        <v>102</v>
      </c>
      <c r="E43" s="115" t="s">
        <v>103</v>
      </c>
      <c r="F43" s="115" t="s">
        <v>104</v>
      </c>
      <c r="G43" s="116" t="s">
        <v>105</v>
      </c>
      <c r="H43" s="117"/>
      <c r="I43" s="114" t="s">
        <v>106</v>
      </c>
      <c r="J43" s="115" t="s">
        <v>101</v>
      </c>
      <c r="K43" s="113" t="s">
        <v>107</v>
      </c>
      <c r="L43" s="118">
        <v>150</v>
      </c>
      <c r="M43" s="113"/>
      <c r="N43" s="113" t="s">
        <v>101</v>
      </c>
      <c r="O43" s="114"/>
      <c r="P43" s="115" t="s">
        <v>102</v>
      </c>
      <c r="Q43" s="115" t="s">
        <v>103</v>
      </c>
      <c r="R43" s="115" t="s">
        <v>104</v>
      </c>
      <c r="S43" s="116" t="s">
        <v>105</v>
      </c>
      <c r="T43" s="117"/>
      <c r="U43" s="114" t="s">
        <v>106</v>
      </c>
      <c r="V43" s="115" t="s">
        <v>101</v>
      </c>
      <c r="W43" s="113" t="s">
        <v>107</v>
      </c>
    </row>
    <row r="44" spans="1:23" ht="12.75">
      <c r="A44" s="119" t="s">
        <v>107</v>
      </c>
      <c r="B44" s="119" t="s">
        <v>108</v>
      </c>
      <c r="C44" s="124" t="s">
        <v>109</v>
      </c>
      <c r="D44" s="125" t="s">
        <v>110</v>
      </c>
      <c r="E44" s="125" t="s">
        <v>111</v>
      </c>
      <c r="F44" s="125"/>
      <c r="G44" s="123" t="s">
        <v>109</v>
      </c>
      <c r="H44" s="123" t="s">
        <v>106</v>
      </c>
      <c r="I44" s="124"/>
      <c r="J44" s="119" t="s">
        <v>108</v>
      </c>
      <c r="K44" s="119"/>
      <c r="L44" s="118">
        <v>150</v>
      </c>
      <c r="M44" s="119" t="s">
        <v>107</v>
      </c>
      <c r="N44" s="119" t="s">
        <v>108</v>
      </c>
      <c r="O44" s="124" t="s">
        <v>109</v>
      </c>
      <c r="P44" s="125" t="s">
        <v>110</v>
      </c>
      <c r="Q44" s="125" t="s">
        <v>111</v>
      </c>
      <c r="R44" s="125"/>
      <c r="S44" s="123" t="s">
        <v>109</v>
      </c>
      <c r="T44" s="123" t="s">
        <v>106</v>
      </c>
      <c r="U44" s="124"/>
      <c r="V44" s="119" t="s">
        <v>108</v>
      </c>
      <c r="W44" s="119"/>
    </row>
    <row r="45" spans="1:23" s="137" customFormat="1" ht="14.25" customHeight="1">
      <c r="A45" s="126">
        <v>-0.890625</v>
      </c>
      <c r="B45" s="127">
        <v>3</v>
      </c>
      <c r="C45" s="128">
        <v>9</v>
      </c>
      <c r="D45" s="129" t="s">
        <v>112</v>
      </c>
      <c r="E45" s="130" t="s">
        <v>93</v>
      </c>
      <c r="F45" s="131">
        <v>9</v>
      </c>
      <c r="G45" s="132"/>
      <c r="H45" s="132">
        <v>140</v>
      </c>
      <c r="I45" s="133">
        <v>7</v>
      </c>
      <c r="J45" s="134">
        <v>9</v>
      </c>
      <c r="K45" s="135">
        <v>0.890625</v>
      </c>
      <c r="L45" s="136"/>
      <c r="M45" s="126">
        <v>3.28125</v>
      </c>
      <c r="N45" s="127">
        <v>10</v>
      </c>
      <c r="O45" s="128">
        <v>9</v>
      </c>
      <c r="P45" s="129" t="s">
        <v>115</v>
      </c>
      <c r="Q45" s="130" t="s">
        <v>84</v>
      </c>
      <c r="R45" s="131">
        <v>10</v>
      </c>
      <c r="S45" s="132">
        <v>170</v>
      </c>
      <c r="T45" s="132"/>
      <c r="U45" s="133">
        <v>7</v>
      </c>
      <c r="V45" s="134">
        <v>2</v>
      </c>
      <c r="W45" s="135">
        <v>-3.28125</v>
      </c>
    </row>
    <row r="46" spans="1:23" s="137" customFormat="1" ht="14.25" customHeight="1">
      <c r="A46" s="126">
        <v>0.109375</v>
      </c>
      <c r="B46" s="127">
        <v>8</v>
      </c>
      <c r="C46" s="128">
        <v>6</v>
      </c>
      <c r="D46" s="129" t="s">
        <v>117</v>
      </c>
      <c r="E46" s="130" t="s">
        <v>4</v>
      </c>
      <c r="F46" s="131">
        <v>8</v>
      </c>
      <c r="G46" s="132"/>
      <c r="H46" s="132">
        <v>100</v>
      </c>
      <c r="I46" s="133">
        <v>3</v>
      </c>
      <c r="J46" s="134">
        <v>4</v>
      </c>
      <c r="K46" s="135">
        <v>-0.109375</v>
      </c>
      <c r="L46" s="136"/>
      <c r="M46" s="126">
        <v>2.3125</v>
      </c>
      <c r="N46" s="127">
        <v>8</v>
      </c>
      <c r="O46" s="128">
        <v>6</v>
      </c>
      <c r="P46" s="129" t="s">
        <v>115</v>
      </c>
      <c r="Q46" s="130" t="s">
        <v>84</v>
      </c>
      <c r="R46" s="131">
        <v>9</v>
      </c>
      <c r="S46" s="132">
        <v>140</v>
      </c>
      <c r="T46" s="132"/>
      <c r="U46" s="133">
        <v>3</v>
      </c>
      <c r="V46" s="134">
        <v>4</v>
      </c>
      <c r="W46" s="135">
        <v>-2.3125</v>
      </c>
    </row>
    <row r="47" spans="1:23" s="137" customFormat="1" ht="14.25" customHeight="1">
      <c r="A47" s="126">
        <v>-0.890625</v>
      </c>
      <c r="B47" s="127">
        <v>3</v>
      </c>
      <c r="C47" s="128">
        <v>14</v>
      </c>
      <c r="D47" s="138" t="s">
        <v>246</v>
      </c>
      <c r="E47" s="130" t="s">
        <v>93</v>
      </c>
      <c r="F47" s="131">
        <v>9</v>
      </c>
      <c r="G47" s="132"/>
      <c r="H47" s="132">
        <v>140</v>
      </c>
      <c r="I47" s="133">
        <v>2</v>
      </c>
      <c r="J47" s="134">
        <v>9</v>
      </c>
      <c r="K47" s="126">
        <v>0.890625</v>
      </c>
      <c r="L47" s="139"/>
      <c r="M47" s="126">
        <v>-5.109375</v>
      </c>
      <c r="N47" s="127">
        <v>2</v>
      </c>
      <c r="O47" s="128">
        <v>14</v>
      </c>
      <c r="P47" s="138" t="s">
        <v>112</v>
      </c>
      <c r="Q47" s="130" t="s">
        <v>93</v>
      </c>
      <c r="R47" s="131">
        <v>10</v>
      </c>
      <c r="S47" s="132"/>
      <c r="T47" s="132">
        <v>170</v>
      </c>
      <c r="U47" s="133">
        <v>2</v>
      </c>
      <c r="V47" s="134">
        <v>10</v>
      </c>
      <c r="W47" s="135">
        <v>5.109375</v>
      </c>
    </row>
    <row r="48" spans="1:23" s="137" customFormat="1" ht="14.25" customHeight="1">
      <c r="A48" s="126">
        <v>5.109375</v>
      </c>
      <c r="B48" s="127">
        <v>11</v>
      </c>
      <c r="C48" s="128">
        <v>8</v>
      </c>
      <c r="D48" s="138" t="s">
        <v>119</v>
      </c>
      <c r="E48" s="130" t="s">
        <v>93</v>
      </c>
      <c r="F48" s="131">
        <v>9</v>
      </c>
      <c r="G48" s="132">
        <v>100</v>
      </c>
      <c r="H48" s="132"/>
      <c r="I48" s="133">
        <v>12</v>
      </c>
      <c r="J48" s="134">
        <v>1</v>
      </c>
      <c r="K48" s="135">
        <v>-5.109375</v>
      </c>
      <c r="L48" s="136"/>
      <c r="M48" s="126">
        <v>11.96875</v>
      </c>
      <c r="N48" s="127">
        <v>12</v>
      </c>
      <c r="O48" s="128">
        <v>8</v>
      </c>
      <c r="P48" s="138" t="s">
        <v>113</v>
      </c>
      <c r="Q48" s="130" t="s">
        <v>84</v>
      </c>
      <c r="R48" s="131">
        <v>9</v>
      </c>
      <c r="S48" s="132">
        <v>730</v>
      </c>
      <c r="T48" s="132"/>
      <c r="U48" s="133">
        <v>12</v>
      </c>
      <c r="V48" s="134">
        <v>0</v>
      </c>
      <c r="W48" s="135">
        <v>-11.96875</v>
      </c>
    </row>
    <row r="49" spans="1:23" s="137" customFormat="1" ht="14.25" customHeight="1">
      <c r="A49" s="126">
        <v>-0.890625</v>
      </c>
      <c r="B49" s="127">
        <v>3</v>
      </c>
      <c r="C49" s="128">
        <v>13</v>
      </c>
      <c r="D49" s="138" t="s">
        <v>246</v>
      </c>
      <c r="E49" s="130" t="s">
        <v>93</v>
      </c>
      <c r="F49" s="131">
        <v>9</v>
      </c>
      <c r="G49" s="132"/>
      <c r="H49" s="132">
        <v>140</v>
      </c>
      <c r="I49" s="133">
        <v>5</v>
      </c>
      <c r="J49" s="134">
        <v>9</v>
      </c>
      <c r="K49" s="135">
        <v>0.890625</v>
      </c>
      <c r="L49" s="136"/>
      <c r="M49" s="126">
        <v>-3.46875</v>
      </c>
      <c r="N49" s="127">
        <v>4</v>
      </c>
      <c r="O49" s="128">
        <v>13</v>
      </c>
      <c r="P49" s="138" t="s">
        <v>116</v>
      </c>
      <c r="Q49" s="130" t="s">
        <v>84</v>
      </c>
      <c r="R49" s="131">
        <v>9</v>
      </c>
      <c r="S49" s="132"/>
      <c r="T49" s="132">
        <v>100</v>
      </c>
      <c r="U49" s="133">
        <v>5</v>
      </c>
      <c r="V49" s="134">
        <v>8</v>
      </c>
      <c r="W49" s="135">
        <v>3.46875</v>
      </c>
    </row>
    <row r="50" spans="1:23" s="137" customFormat="1" ht="14.25" customHeight="1">
      <c r="A50" s="126">
        <v>-0.890625</v>
      </c>
      <c r="B50" s="127">
        <v>3</v>
      </c>
      <c r="C50" s="128">
        <v>4</v>
      </c>
      <c r="D50" s="138" t="s">
        <v>246</v>
      </c>
      <c r="E50" s="130" t="s">
        <v>99</v>
      </c>
      <c r="F50" s="131">
        <v>9</v>
      </c>
      <c r="G50" s="132"/>
      <c r="H50" s="132">
        <v>140</v>
      </c>
      <c r="I50" s="133">
        <v>10</v>
      </c>
      <c r="J50" s="134">
        <v>9</v>
      </c>
      <c r="K50" s="135">
        <v>0.890625</v>
      </c>
      <c r="L50" s="136"/>
      <c r="M50" s="126">
        <v>-11.78125</v>
      </c>
      <c r="N50" s="127">
        <v>0</v>
      </c>
      <c r="O50" s="128">
        <v>4</v>
      </c>
      <c r="P50" s="138" t="s">
        <v>119</v>
      </c>
      <c r="Q50" s="130" t="s">
        <v>93</v>
      </c>
      <c r="R50" s="131">
        <v>10</v>
      </c>
      <c r="S50" s="132"/>
      <c r="T50" s="132">
        <v>620</v>
      </c>
      <c r="U50" s="133">
        <v>10</v>
      </c>
      <c r="V50" s="134">
        <v>12</v>
      </c>
      <c r="W50" s="135">
        <v>11.78125</v>
      </c>
    </row>
    <row r="51" spans="1:23" s="137" customFormat="1" ht="14.25" customHeight="1">
      <c r="A51" s="126">
        <v>5.109375</v>
      </c>
      <c r="B51" s="127">
        <v>11</v>
      </c>
      <c r="C51" s="128">
        <v>1</v>
      </c>
      <c r="D51" s="138" t="s">
        <v>119</v>
      </c>
      <c r="E51" s="130" t="s">
        <v>93</v>
      </c>
      <c r="F51" s="131">
        <v>9</v>
      </c>
      <c r="G51" s="132">
        <v>100</v>
      </c>
      <c r="H51" s="132"/>
      <c r="I51" s="133">
        <v>11</v>
      </c>
      <c r="J51" s="134">
        <v>1</v>
      </c>
      <c r="K51" s="135">
        <v>-5.109375</v>
      </c>
      <c r="L51" s="136"/>
      <c r="M51" s="126">
        <v>1.40625</v>
      </c>
      <c r="N51" s="127">
        <v>6</v>
      </c>
      <c r="O51" s="128">
        <v>1</v>
      </c>
      <c r="P51" s="138" t="s">
        <v>112</v>
      </c>
      <c r="Q51" s="130" t="s">
        <v>93</v>
      </c>
      <c r="R51" s="131">
        <v>8</v>
      </c>
      <c r="S51" s="132">
        <v>100</v>
      </c>
      <c r="T51" s="132"/>
      <c r="U51" s="133">
        <v>11</v>
      </c>
      <c r="V51" s="134">
        <v>6</v>
      </c>
      <c r="W51" s="140">
        <v>-1.40625</v>
      </c>
    </row>
    <row r="52" spans="1:23" s="55" customFormat="1" ht="11.25" customHeight="1">
      <c r="A52" s="68"/>
      <c r="B52" s="68"/>
      <c r="C52" s="141"/>
      <c r="D52" s="68"/>
      <c r="E52" s="68"/>
      <c r="F52" s="68"/>
      <c r="G52" s="68"/>
      <c r="H52" s="68"/>
      <c r="I52" s="141"/>
      <c r="J52" s="68"/>
      <c r="K52" s="142"/>
      <c r="L52" s="143"/>
      <c r="M52" s="68"/>
      <c r="N52" s="68"/>
      <c r="O52" s="141"/>
      <c r="P52" s="68"/>
      <c r="Q52" s="68"/>
      <c r="R52" s="68"/>
      <c r="S52" s="68"/>
      <c r="T52" s="68"/>
      <c r="U52" s="141"/>
      <c r="V52" s="68"/>
      <c r="W52" s="68"/>
    </row>
    <row r="53" spans="1:23" s="55" customFormat="1" ht="15">
      <c r="A53" s="148"/>
      <c r="B53" s="149" t="s">
        <v>47</v>
      </c>
      <c r="C53" s="150"/>
      <c r="D53" s="149"/>
      <c r="E53" s="151" t="s">
        <v>413</v>
      </c>
      <c r="F53" s="152"/>
      <c r="G53" s="153" t="s">
        <v>49</v>
      </c>
      <c r="H53" s="153"/>
      <c r="I53" s="154" t="s">
        <v>121</v>
      </c>
      <c r="J53" s="154"/>
      <c r="K53" s="142"/>
      <c r="L53" s="118">
        <v>150</v>
      </c>
      <c r="M53" s="148"/>
      <c r="N53" s="149" t="s">
        <v>47</v>
      </c>
      <c r="O53" s="150"/>
      <c r="P53" s="149"/>
      <c r="Q53" s="151" t="s">
        <v>414</v>
      </c>
      <c r="R53" s="152"/>
      <c r="S53" s="153" t="s">
        <v>49</v>
      </c>
      <c r="T53" s="153"/>
      <c r="U53" s="154" t="s">
        <v>122</v>
      </c>
      <c r="V53" s="154"/>
      <c r="W53" s="142"/>
    </row>
    <row r="54" spans="1:23" s="55" customFormat="1" ht="12.75">
      <c r="A54" s="155"/>
      <c r="B54" s="155"/>
      <c r="C54" s="156"/>
      <c r="D54" s="157"/>
      <c r="E54" s="157"/>
      <c r="F54" s="157"/>
      <c r="G54" s="158" t="s">
        <v>53</v>
      </c>
      <c r="H54" s="158"/>
      <c r="I54" s="154" t="s">
        <v>54</v>
      </c>
      <c r="J54" s="154"/>
      <c r="K54" s="142"/>
      <c r="L54" s="118">
        <v>150</v>
      </c>
      <c r="M54" s="155"/>
      <c r="N54" s="155"/>
      <c r="O54" s="156"/>
      <c r="P54" s="157"/>
      <c r="Q54" s="157"/>
      <c r="R54" s="157"/>
      <c r="S54" s="158" t="s">
        <v>53</v>
      </c>
      <c r="T54" s="158"/>
      <c r="U54" s="154" t="s">
        <v>55</v>
      </c>
      <c r="V54" s="154"/>
      <c r="W54" s="142"/>
    </row>
    <row r="55" spans="1:23" s="55" customFormat="1" ht="4.5" customHeight="1">
      <c r="A55" s="59"/>
      <c r="B55" s="60"/>
      <c r="C55" s="61"/>
      <c r="D55" s="62"/>
      <c r="E55" s="63"/>
      <c r="F55" s="64"/>
      <c r="G55" s="65"/>
      <c r="H55" s="65"/>
      <c r="I55" s="61"/>
      <c r="J55" s="60"/>
      <c r="K55" s="66"/>
      <c r="L55" s="67"/>
      <c r="M55" s="59"/>
      <c r="N55" s="60"/>
      <c r="O55" s="61"/>
      <c r="P55" s="62"/>
      <c r="Q55" s="63"/>
      <c r="R55" s="64"/>
      <c r="S55" s="65"/>
      <c r="T55" s="65"/>
      <c r="U55" s="61"/>
      <c r="V55" s="60"/>
      <c r="W55" s="66"/>
    </row>
    <row r="56" spans="1:23" s="55" customFormat="1" ht="12.75" customHeight="1">
      <c r="A56" s="69" t="str">
        <f>$A$4</f>
        <v>1 сес.</v>
      </c>
      <c r="B56" s="70"/>
      <c r="C56" s="71"/>
      <c r="D56" s="72"/>
      <c r="E56" s="73" t="s">
        <v>56</v>
      </c>
      <c r="F56" s="74" t="s">
        <v>415</v>
      </c>
      <c r="G56" s="75"/>
      <c r="H56" s="76"/>
      <c r="I56" s="77"/>
      <c r="J56" s="78"/>
      <c r="K56" s="79"/>
      <c r="L56" s="54"/>
      <c r="M56" s="69" t="str">
        <f>$A$4</f>
        <v>1 сес.</v>
      </c>
      <c r="N56" s="70"/>
      <c r="O56" s="71"/>
      <c r="P56" s="72"/>
      <c r="Q56" s="73" t="s">
        <v>56</v>
      </c>
      <c r="R56" s="74" t="s">
        <v>67</v>
      </c>
      <c r="S56" s="75"/>
      <c r="T56" s="76"/>
      <c r="U56" s="77"/>
      <c r="V56" s="78"/>
      <c r="W56" s="79"/>
    </row>
    <row r="57" spans="1:23" s="55" customFormat="1" ht="12.75" customHeight="1">
      <c r="A57" s="80"/>
      <c r="B57" s="70"/>
      <c r="C57" s="71"/>
      <c r="D57" s="72"/>
      <c r="E57" s="81" t="s">
        <v>59</v>
      </c>
      <c r="F57" s="74" t="s">
        <v>416</v>
      </c>
      <c r="G57" s="82"/>
      <c r="H57" s="77"/>
      <c r="I57" s="83"/>
      <c r="J57" s="84">
        <f>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</f>
        <v>13.1</v>
      </c>
      <c r="K57" s="85"/>
      <c r="L57" s="54"/>
      <c r="M57" s="80"/>
      <c r="N57" s="70"/>
      <c r="O57" s="71"/>
      <c r="P57" s="72"/>
      <c r="Q57" s="81" t="s">
        <v>59</v>
      </c>
      <c r="R57" s="74" t="s">
        <v>417</v>
      </c>
      <c r="S57" s="82"/>
      <c r="T57" s="77"/>
      <c r="U57" s="83"/>
      <c r="V57" s="84">
        <f>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</f>
        <v>14.1</v>
      </c>
      <c r="W57" s="85"/>
    </row>
    <row r="58" spans="1:23" s="55" customFormat="1" ht="12.75" customHeight="1">
      <c r="A58" s="80"/>
      <c r="B58" s="70"/>
      <c r="C58" s="71"/>
      <c r="D58" s="72"/>
      <c r="E58" s="81" t="s">
        <v>62</v>
      </c>
      <c r="F58" s="74" t="s">
        <v>418</v>
      </c>
      <c r="G58" s="75"/>
      <c r="H58" s="77"/>
      <c r="I58" s="86">
        <f>(LEN(B60&amp;B61&amp;B62&amp;B63)-LEN(SUBSTITUTE(B60&amp;B61&amp;B62&amp;B63,"Т","")))*4+(LEN(B60&amp;B61&amp;B62&amp;B63)-LEN(SUBSTITUTE(B60&amp;B61&amp;B62&amp;B63,"К","")))*3+(LEN(B60&amp;B61&amp;B62&amp;B63)-LEN(SUBSTITUTE(B60&amp;B61&amp;B62&amp;B63,"Д","")))*2+(LEN(B60&amp;B61&amp;B62&amp;B63)-LEN(SUBSTITUTE(B60&amp;B61&amp;B62&amp;B63,"В","")))+0.1</f>
        <v>5.1</v>
      </c>
      <c r="J58" s="84" t="s">
        <v>64</v>
      </c>
      <c r="K58" s="87">
        <f>(LEN(H60&amp;H61&amp;H62&amp;H63)-LEN(SUBSTITUTE(H60&amp;H61&amp;H62&amp;H63,"Т","")))*4+(LEN(H60&amp;H61&amp;H62&amp;H63)-LEN(SUBSTITUTE(H60&amp;H61&amp;H62&amp;H63,"К","")))*3+(LEN(H60&amp;H61&amp;H62&amp;H63)-LEN(SUBSTITUTE(H60&amp;H61&amp;H62&amp;H63,"Д","")))*2+(LEN(H60&amp;H61&amp;H62&amp;H63)-LEN(SUBSTITUTE(H60&amp;H61&amp;H62&amp;H63,"В","")))+0.1</f>
        <v>13.1</v>
      </c>
      <c r="L58" s="54"/>
      <c r="M58" s="80"/>
      <c r="N58" s="70"/>
      <c r="O58" s="71"/>
      <c r="P58" s="72"/>
      <c r="Q58" s="81" t="s">
        <v>62</v>
      </c>
      <c r="R58" s="74" t="s">
        <v>419</v>
      </c>
      <c r="S58" s="75"/>
      <c r="T58" s="77"/>
      <c r="U58" s="86">
        <f>(LEN(N60&amp;N61&amp;N62&amp;N63)-LEN(SUBSTITUTE(N60&amp;N61&amp;N62&amp;N63,"Т","")))*4+(LEN(N60&amp;N61&amp;N62&amp;N63)-LEN(SUBSTITUTE(N60&amp;N61&amp;N62&amp;N63,"К","")))*3+(LEN(N60&amp;N61&amp;N62&amp;N63)-LEN(SUBSTITUTE(N60&amp;N61&amp;N62&amp;N63,"Д","")))*2+(LEN(N60&amp;N61&amp;N62&amp;N63)-LEN(SUBSTITUTE(N60&amp;N61&amp;N62&amp;N63,"В","")))+0.1</f>
        <v>2.1</v>
      </c>
      <c r="V58" s="84" t="s">
        <v>64</v>
      </c>
      <c r="W58" s="87">
        <f>(LEN(T60&amp;T61&amp;T62&amp;T63)-LEN(SUBSTITUTE(T60&amp;T61&amp;T62&amp;T63,"Т","")))*4+(LEN(T60&amp;T61&amp;T62&amp;T63)-LEN(SUBSTITUTE(T60&amp;T61&amp;T62&amp;T63,"К","")))*3+(LEN(T60&amp;T61&amp;T62&amp;T63)-LEN(SUBSTITUTE(T60&amp;T61&amp;T62&amp;T63,"Д","")))*2+(LEN(T60&amp;T61&amp;T62&amp;T63)-LEN(SUBSTITUTE(T60&amp;T61&amp;T62&amp;T63,"В","")))+0.1</f>
        <v>7.1</v>
      </c>
    </row>
    <row r="59" spans="1:23" s="55" customFormat="1" ht="12.75" customHeight="1">
      <c r="A59" s="80"/>
      <c r="B59" s="70"/>
      <c r="C59" s="71"/>
      <c r="D59" s="72"/>
      <c r="E59" s="73" t="s">
        <v>66</v>
      </c>
      <c r="F59" s="74" t="s">
        <v>96</v>
      </c>
      <c r="G59" s="75"/>
      <c r="H59" s="77"/>
      <c r="I59" s="83"/>
      <c r="J59" s="84">
        <f>(LEN(F64&amp;F65&amp;F66&amp;F67)-LEN(SUBSTITUTE(F64&amp;F65&amp;F66&amp;F67,"Т","")))*4+(LEN(F64&amp;F65&amp;F66&amp;F67)-LEN(SUBSTITUTE(F64&amp;F65&amp;F66&amp;F67,"К","")))*3+(LEN(F64&amp;F65&amp;F66&amp;F67)-LEN(SUBSTITUTE(F64&amp;F65&amp;F66&amp;F67,"Д","")))*2+(LEN(F64&amp;F65&amp;F66&amp;F67)-LEN(SUBSTITUTE(F64&amp;F65&amp;F66&amp;F67,"В","")))+0.1</f>
        <v>9.1</v>
      </c>
      <c r="K59" s="85"/>
      <c r="L59" s="54"/>
      <c r="M59" s="80"/>
      <c r="N59" s="70"/>
      <c r="O59" s="71"/>
      <c r="P59" s="72"/>
      <c r="Q59" s="73" t="s">
        <v>66</v>
      </c>
      <c r="R59" s="74" t="s">
        <v>420</v>
      </c>
      <c r="S59" s="75"/>
      <c r="T59" s="77"/>
      <c r="U59" s="83"/>
      <c r="V59" s="84">
        <f>(LEN(R64&amp;R65&amp;R66&amp;R67)-LEN(SUBSTITUTE(R64&amp;R65&amp;R66&amp;R67,"Т","")))*4+(LEN(R64&amp;R65&amp;R66&amp;R67)-LEN(SUBSTITUTE(R64&amp;R65&amp;R66&amp;R67,"К","")))*3+(LEN(R64&amp;R65&amp;R66&amp;R67)-LEN(SUBSTITUTE(R64&amp;R65&amp;R66&amp;R67,"Д","")))*2+(LEN(R64&amp;R65&amp;R66&amp;R67)-LEN(SUBSTITUTE(R64&amp;R65&amp;R66&amp;R67,"В","")))+0.1</f>
        <v>17.1</v>
      </c>
      <c r="W59" s="85"/>
    </row>
    <row r="60" spans="1:23" s="55" customFormat="1" ht="12.75" customHeight="1">
      <c r="A60" s="88" t="s">
        <v>56</v>
      </c>
      <c r="B60" s="89" t="s">
        <v>287</v>
      </c>
      <c r="C60" s="71"/>
      <c r="D60" s="72"/>
      <c r="F60" s="75"/>
      <c r="G60" s="73" t="s">
        <v>56</v>
      </c>
      <c r="H60" s="90" t="s">
        <v>421</v>
      </c>
      <c r="I60" s="75"/>
      <c r="J60" s="83"/>
      <c r="K60" s="79"/>
      <c r="L60" s="54"/>
      <c r="M60" s="88" t="s">
        <v>56</v>
      </c>
      <c r="N60" s="89" t="s">
        <v>422</v>
      </c>
      <c r="O60" s="71"/>
      <c r="P60" s="72"/>
      <c r="R60" s="75"/>
      <c r="S60" s="73" t="s">
        <v>56</v>
      </c>
      <c r="T60" s="90" t="s">
        <v>423</v>
      </c>
      <c r="U60" s="75"/>
      <c r="V60" s="83"/>
      <c r="W60" s="79"/>
    </row>
    <row r="61" spans="1:23" s="55" customFormat="1" ht="12.75" customHeight="1">
      <c r="A61" s="91" t="s">
        <v>59</v>
      </c>
      <c r="B61" s="89" t="s">
        <v>424</v>
      </c>
      <c r="C61" s="92"/>
      <c r="D61" s="72"/>
      <c r="F61" s="77"/>
      <c r="G61" s="81" t="s">
        <v>59</v>
      </c>
      <c r="H61" s="90" t="s">
        <v>425</v>
      </c>
      <c r="I61" s="75"/>
      <c r="J61" s="83"/>
      <c r="K61" s="79"/>
      <c r="L61" s="54"/>
      <c r="M61" s="91" t="s">
        <v>59</v>
      </c>
      <c r="N61" s="89" t="s">
        <v>232</v>
      </c>
      <c r="O61" s="92"/>
      <c r="P61" s="72"/>
      <c r="R61" s="77"/>
      <c r="S61" s="81" t="s">
        <v>59</v>
      </c>
      <c r="T61" s="90" t="s">
        <v>426</v>
      </c>
      <c r="U61" s="75"/>
      <c r="V61" s="83"/>
      <c r="W61" s="79"/>
    </row>
    <row r="62" spans="1:23" s="55" customFormat="1" ht="12.75" customHeight="1">
      <c r="A62" s="91" t="s">
        <v>62</v>
      </c>
      <c r="B62" s="89" t="s">
        <v>427</v>
      </c>
      <c r="C62" s="71"/>
      <c r="D62" s="72"/>
      <c r="F62" s="77"/>
      <c r="G62" s="81" t="s">
        <v>62</v>
      </c>
      <c r="H62" s="90" t="s">
        <v>428</v>
      </c>
      <c r="I62" s="75"/>
      <c r="J62" s="75"/>
      <c r="K62" s="79"/>
      <c r="L62" s="54"/>
      <c r="M62" s="91" t="s">
        <v>62</v>
      </c>
      <c r="N62" s="89" t="s">
        <v>429</v>
      </c>
      <c r="O62" s="71"/>
      <c r="P62" s="72"/>
      <c r="R62" s="77"/>
      <c r="S62" s="81" t="s">
        <v>62</v>
      </c>
      <c r="T62" s="90" t="s">
        <v>430</v>
      </c>
      <c r="U62" s="75"/>
      <c r="V62" s="75"/>
      <c r="W62" s="79"/>
    </row>
    <row r="63" spans="1:23" s="55" customFormat="1" ht="12.75" customHeight="1">
      <c r="A63" s="88" t="s">
        <v>66</v>
      </c>
      <c r="B63" s="89" t="s">
        <v>431</v>
      </c>
      <c r="C63" s="92"/>
      <c r="D63" s="72"/>
      <c r="F63" s="75"/>
      <c r="G63" s="73" t="s">
        <v>66</v>
      </c>
      <c r="H63" s="90" t="s">
        <v>432</v>
      </c>
      <c r="J63" s="93" t="s">
        <v>80</v>
      </c>
      <c r="K63" s="79"/>
      <c r="L63" s="54"/>
      <c r="M63" s="88" t="s">
        <v>66</v>
      </c>
      <c r="N63" s="89" t="s">
        <v>433</v>
      </c>
      <c r="O63" s="92"/>
      <c r="P63" s="72"/>
      <c r="R63" s="75"/>
      <c r="S63" s="73" t="s">
        <v>66</v>
      </c>
      <c r="T63" s="90" t="s">
        <v>169</v>
      </c>
      <c r="V63" s="93" t="s">
        <v>80</v>
      </c>
      <c r="W63" s="79"/>
    </row>
    <row r="64" spans="1:23" s="55" customFormat="1" ht="12.75" customHeight="1">
      <c r="A64" s="94"/>
      <c r="B64" s="92"/>
      <c r="C64" s="92"/>
      <c r="D64" s="72"/>
      <c r="E64" s="73" t="s">
        <v>56</v>
      </c>
      <c r="F64" s="74" t="s">
        <v>350</v>
      </c>
      <c r="G64" s="75"/>
      <c r="I64" s="95" t="s">
        <v>84</v>
      </c>
      <c r="J64" s="96" t="s">
        <v>434</v>
      </c>
      <c r="K64" s="79"/>
      <c r="L64" s="54"/>
      <c r="M64" s="94"/>
      <c r="N64" s="92"/>
      <c r="O64" s="92"/>
      <c r="P64" s="72"/>
      <c r="Q64" s="73" t="s">
        <v>56</v>
      </c>
      <c r="R64" s="74" t="s">
        <v>435</v>
      </c>
      <c r="S64" s="75"/>
      <c r="U64" s="95" t="s">
        <v>84</v>
      </c>
      <c r="V64" s="144" t="s">
        <v>436</v>
      </c>
      <c r="W64" s="79"/>
    </row>
    <row r="65" spans="1:23" s="55" customFormat="1" ht="12.75" customHeight="1">
      <c r="A65" s="80"/>
      <c r="B65" s="97" t="s">
        <v>88</v>
      </c>
      <c r="C65" s="71"/>
      <c r="D65" s="72"/>
      <c r="E65" s="81" t="s">
        <v>59</v>
      </c>
      <c r="F65" s="74" t="s">
        <v>437</v>
      </c>
      <c r="G65" s="75"/>
      <c r="I65" s="95" t="s">
        <v>4</v>
      </c>
      <c r="J65" s="96" t="s">
        <v>434</v>
      </c>
      <c r="K65" s="79"/>
      <c r="L65" s="54"/>
      <c r="M65" s="80"/>
      <c r="N65" s="97" t="s">
        <v>88</v>
      </c>
      <c r="O65" s="71"/>
      <c r="P65" s="72"/>
      <c r="Q65" s="81" t="s">
        <v>59</v>
      </c>
      <c r="R65" s="74" t="s">
        <v>168</v>
      </c>
      <c r="S65" s="75"/>
      <c r="U65" s="95" t="s">
        <v>4</v>
      </c>
      <c r="V65" s="144" t="s">
        <v>436</v>
      </c>
      <c r="W65" s="79"/>
    </row>
    <row r="66" spans="1:23" s="55" customFormat="1" ht="12.75" customHeight="1">
      <c r="A66" s="80"/>
      <c r="B66" s="98" t="s">
        <v>438</v>
      </c>
      <c r="C66" s="71"/>
      <c r="D66" s="72"/>
      <c r="E66" s="81" t="s">
        <v>62</v>
      </c>
      <c r="F66" s="74" t="s">
        <v>439</v>
      </c>
      <c r="G66" s="83"/>
      <c r="I66" s="95" t="s">
        <v>93</v>
      </c>
      <c r="J66" s="96" t="s">
        <v>440</v>
      </c>
      <c r="K66" s="79"/>
      <c r="L66" s="54"/>
      <c r="M66" s="80"/>
      <c r="N66" s="98" t="s">
        <v>441</v>
      </c>
      <c r="O66" s="71"/>
      <c r="P66" s="72"/>
      <c r="Q66" s="81" t="s">
        <v>62</v>
      </c>
      <c r="R66" s="74" t="s">
        <v>326</v>
      </c>
      <c r="S66" s="83"/>
      <c r="U66" s="95" t="s">
        <v>93</v>
      </c>
      <c r="V66" s="96" t="s">
        <v>442</v>
      </c>
      <c r="W66" s="79"/>
    </row>
    <row r="67" spans="1:23" s="55" customFormat="1" ht="12.75" customHeight="1">
      <c r="A67" s="99"/>
      <c r="B67" s="57"/>
      <c r="C67" s="57"/>
      <c r="D67" s="72"/>
      <c r="E67" s="73" t="s">
        <v>66</v>
      </c>
      <c r="F67" s="89" t="s">
        <v>443</v>
      </c>
      <c r="G67" s="57"/>
      <c r="I67" s="100" t="s">
        <v>99</v>
      </c>
      <c r="J67" s="101" t="s">
        <v>440</v>
      </c>
      <c r="K67" s="102"/>
      <c r="L67" s="103"/>
      <c r="M67" s="99"/>
      <c r="N67" s="57"/>
      <c r="O67" s="57"/>
      <c r="P67" s="72"/>
      <c r="Q67" s="73" t="s">
        <v>66</v>
      </c>
      <c r="R67" s="89" t="s">
        <v>444</v>
      </c>
      <c r="S67" s="57"/>
      <c r="U67" s="100" t="s">
        <v>99</v>
      </c>
      <c r="V67" s="101" t="s">
        <v>442</v>
      </c>
      <c r="W67" s="102"/>
    </row>
    <row r="68" spans="1:23" ht="4.5" customHeight="1">
      <c r="A68" s="104"/>
      <c r="B68" s="105"/>
      <c r="C68" s="106"/>
      <c r="D68" s="107"/>
      <c r="E68" s="108"/>
      <c r="F68" s="109"/>
      <c r="G68" s="110"/>
      <c r="H68" s="110"/>
      <c r="I68" s="106"/>
      <c r="J68" s="105"/>
      <c r="K68" s="111"/>
      <c r="L68" s="112"/>
      <c r="M68" s="104"/>
      <c r="N68" s="105"/>
      <c r="O68" s="106"/>
      <c r="P68" s="107"/>
      <c r="Q68" s="108"/>
      <c r="R68" s="109"/>
      <c r="S68" s="110"/>
      <c r="T68" s="110"/>
      <c r="U68" s="106"/>
      <c r="V68" s="105"/>
      <c r="W68" s="111"/>
    </row>
    <row r="69" spans="1:23" ht="12.75" customHeight="1">
      <c r="A69" s="113"/>
      <c r="B69" s="113" t="s">
        <v>101</v>
      </c>
      <c r="C69" s="114"/>
      <c r="D69" s="115" t="s">
        <v>102</v>
      </c>
      <c r="E69" s="115" t="s">
        <v>103</v>
      </c>
      <c r="F69" s="115" t="s">
        <v>104</v>
      </c>
      <c r="G69" s="116" t="s">
        <v>105</v>
      </c>
      <c r="H69" s="117"/>
      <c r="I69" s="114" t="s">
        <v>106</v>
      </c>
      <c r="J69" s="115" t="s">
        <v>101</v>
      </c>
      <c r="K69" s="113" t="s">
        <v>107</v>
      </c>
      <c r="L69" s="118">
        <v>150</v>
      </c>
      <c r="M69" s="113"/>
      <c r="N69" s="113" t="s">
        <v>101</v>
      </c>
      <c r="O69" s="114"/>
      <c r="P69" s="115" t="s">
        <v>102</v>
      </c>
      <c r="Q69" s="115" t="s">
        <v>103</v>
      </c>
      <c r="R69" s="115" t="s">
        <v>104</v>
      </c>
      <c r="S69" s="116" t="s">
        <v>105</v>
      </c>
      <c r="T69" s="117"/>
      <c r="U69" s="114" t="s">
        <v>106</v>
      </c>
      <c r="V69" s="115" t="s">
        <v>101</v>
      </c>
      <c r="W69" s="113" t="s">
        <v>107</v>
      </c>
    </row>
    <row r="70" spans="1:23" ht="12.75">
      <c r="A70" s="119" t="s">
        <v>107</v>
      </c>
      <c r="B70" s="119" t="s">
        <v>108</v>
      </c>
      <c r="C70" s="124" t="s">
        <v>109</v>
      </c>
      <c r="D70" s="125" t="s">
        <v>110</v>
      </c>
      <c r="E70" s="125" t="s">
        <v>111</v>
      </c>
      <c r="F70" s="125"/>
      <c r="G70" s="123" t="s">
        <v>109</v>
      </c>
      <c r="H70" s="123" t="s">
        <v>106</v>
      </c>
      <c r="I70" s="124"/>
      <c r="J70" s="119" t="s">
        <v>108</v>
      </c>
      <c r="K70" s="119"/>
      <c r="L70" s="118">
        <v>150</v>
      </c>
      <c r="M70" s="119" t="s">
        <v>107</v>
      </c>
      <c r="N70" s="119" t="s">
        <v>108</v>
      </c>
      <c r="O70" s="124" t="s">
        <v>109</v>
      </c>
      <c r="P70" s="125" t="s">
        <v>110</v>
      </c>
      <c r="Q70" s="125" t="s">
        <v>111</v>
      </c>
      <c r="R70" s="125"/>
      <c r="S70" s="123" t="s">
        <v>109</v>
      </c>
      <c r="T70" s="123" t="s">
        <v>106</v>
      </c>
      <c r="U70" s="124"/>
      <c r="V70" s="119" t="s">
        <v>108</v>
      </c>
      <c r="W70" s="119"/>
    </row>
    <row r="71" spans="1:23" s="137" customFormat="1" ht="14.25" customHeight="1">
      <c r="A71" s="126">
        <v>-1.84375</v>
      </c>
      <c r="B71" s="127">
        <v>4</v>
      </c>
      <c r="C71" s="128">
        <v>3</v>
      </c>
      <c r="D71" s="146" t="s">
        <v>204</v>
      </c>
      <c r="E71" s="130" t="s">
        <v>4</v>
      </c>
      <c r="F71" s="131">
        <v>7</v>
      </c>
      <c r="G71" s="132"/>
      <c r="H71" s="132">
        <v>100</v>
      </c>
      <c r="I71" s="133">
        <v>13</v>
      </c>
      <c r="J71" s="134">
        <v>8</v>
      </c>
      <c r="K71" s="135">
        <v>1.84375</v>
      </c>
      <c r="L71" s="136"/>
      <c r="M71" s="126">
        <v>0.015625</v>
      </c>
      <c r="N71" s="127">
        <v>6</v>
      </c>
      <c r="O71" s="128">
        <v>3</v>
      </c>
      <c r="P71" s="129" t="s">
        <v>119</v>
      </c>
      <c r="Q71" s="130" t="s">
        <v>84</v>
      </c>
      <c r="R71" s="131">
        <v>11</v>
      </c>
      <c r="S71" s="132">
        <v>450</v>
      </c>
      <c r="T71" s="132"/>
      <c r="U71" s="133">
        <v>13</v>
      </c>
      <c r="V71" s="134">
        <v>6</v>
      </c>
      <c r="W71" s="135">
        <v>-0.015625</v>
      </c>
    </row>
    <row r="72" spans="1:23" s="137" customFormat="1" ht="14.25" customHeight="1">
      <c r="A72" s="126">
        <v>11.421875</v>
      </c>
      <c r="B72" s="127">
        <v>12</v>
      </c>
      <c r="C72" s="128">
        <v>11</v>
      </c>
      <c r="D72" s="146" t="s">
        <v>161</v>
      </c>
      <c r="E72" s="130" t="s">
        <v>4</v>
      </c>
      <c r="F72" s="131">
        <v>9</v>
      </c>
      <c r="G72" s="132">
        <v>600</v>
      </c>
      <c r="H72" s="132"/>
      <c r="I72" s="133">
        <v>9</v>
      </c>
      <c r="J72" s="134">
        <v>0</v>
      </c>
      <c r="K72" s="135">
        <v>-11.421875</v>
      </c>
      <c r="L72" s="136"/>
      <c r="M72" s="126">
        <v>-9.828125</v>
      </c>
      <c r="N72" s="127">
        <v>2</v>
      </c>
      <c r="O72" s="128">
        <v>11</v>
      </c>
      <c r="P72" s="129" t="s">
        <v>445</v>
      </c>
      <c r="Q72" s="130" t="s">
        <v>84</v>
      </c>
      <c r="R72" s="131">
        <v>11</v>
      </c>
      <c r="S72" s="132"/>
      <c r="T72" s="132">
        <v>50</v>
      </c>
      <c r="U72" s="133">
        <v>9</v>
      </c>
      <c r="V72" s="134">
        <v>10</v>
      </c>
      <c r="W72" s="135">
        <v>9.828125</v>
      </c>
    </row>
    <row r="73" spans="1:23" s="137" customFormat="1" ht="14.25" customHeight="1">
      <c r="A73" s="126">
        <v>-1.84375</v>
      </c>
      <c r="B73" s="127">
        <v>4</v>
      </c>
      <c r="C73" s="128">
        <v>8</v>
      </c>
      <c r="D73" s="138" t="s">
        <v>446</v>
      </c>
      <c r="E73" s="130" t="s">
        <v>84</v>
      </c>
      <c r="F73" s="131">
        <v>7</v>
      </c>
      <c r="G73" s="132"/>
      <c r="H73" s="132">
        <v>100</v>
      </c>
      <c r="I73" s="133">
        <v>5</v>
      </c>
      <c r="J73" s="134">
        <v>8</v>
      </c>
      <c r="K73" s="126">
        <v>1.84375</v>
      </c>
      <c r="L73" s="139"/>
      <c r="M73" s="126">
        <v>-11.390625</v>
      </c>
      <c r="N73" s="127">
        <v>0</v>
      </c>
      <c r="O73" s="128">
        <v>8</v>
      </c>
      <c r="P73" s="138" t="s">
        <v>447</v>
      </c>
      <c r="Q73" s="130" t="s">
        <v>84</v>
      </c>
      <c r="R73" s="131">
        <v>11</v>
      </c>
      <c r="S73" s="132"/>
      <c r="T73" s="132">
        <v>200</v>
      </c>
      <c r="U73" s="133">
        <v>5</v>
      </c>
      <c r="V73" s="134">
        <v>12</v>
      </c>
      <c r="W73" s="135">
        <v>11.390625</v>
      </c>
    </row>
    <row r="74" spans="1:23" s="137" customFormat="1" ht="14.25" customHeight="1">
      <c r="A74" s="126">
        <v>3.078125</v>
      </c>
      <c r="B74" s="127">
        <v>8</v>
      </c>
      <c r="C74" s="128">
        <v>2</v>
      </c>
      <c r="D74" s="147" t="s">
        <v>208</v>
      </c>
      <c r="E74" s="130" t="s">
        <v>4</v>
      </c>
      <c r="F74" s="131">
        <v>7</v>
      </c>
      <c r="G74" s="132">
        <v>90</v>
      </c>
      <c r="H74" s="132"/>
      <c r="I74" s="133">
        <v>4</v>
      </c>
      <c r="J74" s="134">
        <v>4</v>
      </c>
      <c r="K74" s="135">
        <v>-3.078125</v>
      </c>
      <c r="L74" s="136"/>
      <c r="M74" s="126">
        <v>9.90625</v>
      </c>
      <c r="N74" s="127">
        <v>11</v>
      </c>
      <c r="O74" s="128">
        <v>2</v>
      </c>
      <c r="P74" s="138" t="s">
        <v>445</v>
      </c>
      <c r="Q74" s="130" t="s">
        <v>84</v>
      </c>
      <c r="R74" s="131">
        <v>12</v>
      </c>
      <c r="S74" s="132">
        <v>980</v>
      </c>
      <c r="T74" s="132"/>
      <c r="U74" s="133">
        <v>4</v>
      </c>
      <c r="V74" s="134">
        <v>1</v>
      </c>
      <c r="W74" s="135">
        <v>-9.90625</v>
      </c>
    </row>
    <row r="75" spans="1:23" s="137" customFormat="1" ht="14.25" customHeight="1">
      <c r="A75" s="126">
        <v>-1.84375</v>
      </c>
      <c r="B75" s="127">
        <v>4</v>
      </c>
      <c r="C75" s="128">
        <v>10</v>
      </c>
      <c r="D75" s="147" t="s">
        <v>161</v>
      </c>
      <c r="E75" s="130" t="s">
        <v>4</v>
      </c>
      <c r="F75" s="131">
        <v>8</v>
      </c>
      <c r="G75" s="132"/>
      <c r="H75" s="132">
        <v>100</v>
      </c>
      <c r="I75" s="133">
        <v>14</v>
      </c>
      <c r="J75" s="134">
        <v>8</v>
      </c>
      <c r="K75" s="135">
        <v>1.84375</v>
      </c>
      <c r="L75" s="136"/>
      <c r="M75" s="126">
        <v>0.90625</v>
      </c>
      <c r="N75" s="127">
        <v>8</v>
      </c>
      <c r="O75" s="128">
        <v>10</v>
      </c>
      <c r="P75" s="147" t="s">
        <v>161</v>
      </c>
      <c r="Q75" s="130" t="s">
        <v>84</v>
      </c>
      <c r="R75" s="131">
        <v>12</v>
      </c>
      <c r="S75" s="132">
        <v>490</v>
      </c>
      <c r="T75" s="132"/>
      <c r="U75" s="133">
        <v>14</v>
      </c>
      <c r="V75" s="134">
        <v>4</v>
      </c>
      <c r="W75" s="135">
        <v>-0.90625</v>
      </c>
    </row>
    <row r="76" spans="1:23" s="137" customFormat="1" ht="14.25" customHeight="1">
      <c r="A76" s="126">
        <v>-6.375</v>
      </c>
      <c r="B76" s="127">
        <v>0</v>
      </c>
      <c r="C76" s="128">
        <v>1</v>
      </c>
      <c r="D76" s="147" t="s">
        <v>161</v>
      </c>
      <c r="E76" s="130" t="s">
        <v>4</v>
      </c>
      <c r="F76" s="131">
        <v>6</v>
      </c>
      <c r="G76" s="132"/>
      <c r="H76" s="132">
        <v>300</v>
      </c>
      <c r="I76" s="133">
        <v>7</v>
      </c>
      <c r="J76" s="134">
        <v>12</v>
      </c>
      <c r="K76" s="135">
        <v>6.375</v>
      </c>
      <c r="L76" s="136"/>
      <c r="M76" s="126">
        <v>-0.859375</v>
      </c>
      <c r="N76" s="127">
        <v>4</v>
      </c>
      <c r="O76" s="128">
        <v>1</v>
      </c>
      <c r="P76" s="138" t="s">
        <v>116</v>
      </c>
      <c r="Q76" s="130" t="s">
        <v>4</v>
      </c>
      <c r="R76" s="131">
        <v>10</v>
      </c>
      <c r="S76" s="132">
        <v>420</v>
      </c>
      <c r="T76" s="132"/>
      <c r="U76" s="133">
        <v>7</v>
      </c>
      <c r="V76" s="134">
        <v>8</v>
      </c>
      <c r="W76" s="135">
        <v>0.859375</v>
      </c>
    </row>
    <row r="77" spans="1:23" s="137" customFormat="1" ht="14.25" customHeight="1">
      <c r="A77" s="126">
        <v>4.0625</v>
      </c>
      <c r="B77" s="127">
        <v>10</v>
      </c>
      <c r="C77" s="128">
        <v>6</v>
      </c>
      <c r="D77" s="147" t="s">
        <v>208</v>
      </c>
      <c r="E77" s="130" t="s">
        <v>4</v>
      </c>
      <c r="F77" s="131">
        <v>8</v>
      </c>
      <c r="G77" s="132">
        <v>120</v>
      </c>
      <c r="H77" s="132"/>
      <c r="I77" s="133">
        <v>12</v>
      </c>
      <c r="J77" s="134">
        <v>2</v>
      </c>
      <c r="K77" s="135">
        <v>-4.0625</v>
      </c>
      <c r="L77" s="136"/>
      <c r="M77" s="126">
        <v>9.90625</v>
      </c>
      <c r="N77" s="127">
        <v>11</v>
      </c>
      <c r="O77" s="128">
        <v>6</v>
      </c>
      <c r="P77" s="138" t="s">
        <v>445</v>
      </c>
      <c r="Q77" s="130" t="s">
        <v>84</v>
      </c>
      <c r="R77" s="131">
        <v>12</v>
      </c>
      <c r="S77" s="132">
        <v>980</v>
      </c>
      <c r="T77" s="132"/>
      <c r="U77" s="133">
        <v>12</v>
      </c>
      <c r="V77" s="134">
        <v>1</v>
      </c>
      <c r="W77" s="140">
        <v>-9.90625</v>
      </c>
    </row>
    <row r="78" spans="1:23" s="55" customFormat="1" ht="3" customHeight="1">
      <c r="A78" s="68"/>
      <c r="B78" s="68"/>
      <c r="C78" s="141"/>
      <c r="D78" s="68"/>
      <c r="E78" s="68"/>
      <c r="F78" s="68"/>
      <c r="G78" s="68"/>
      <c r="H78" s="68"/>
      <c r="I78" s="141"/>
      <c r="J78" s="68"/>
      <c r="K78" s="142"/>
      <c r="L78" s="143"/>
      <c r="M78" s="68"/>
      <c r="N78" s="68"/>
      <c r="O78" s="141"/>
      <c r="P78" s="68"/>
      <c r="Q78" s="68"/>
      <c r="R78" s="68"/>
      <c r="S78" s="68"/>
      <c r="T78" s="68"/>
      <c r="U78" s="141"/>
      <c r="V78" s="68"/>
      <c r="W78" s="68"/>
    </row>
    <row r="79" spans="1:23" s="55" customFormat="1" ht="15">
      <c r="A79" s="148"/>
      <c r="B79" s="149" t="s">
        <v>47</v>
      </c>
      <c r="C79" s="150"/>
      <c r="D79" s="149"/>
      <c r="E79" s="151" t="s">
        <v>448</v>
      </c>
      <c r="F79" s="152"/>
      <c r="G79" s="153" t="s">
        <v>49</v>
      </c>
      <c r="H79" s="153"/>
      <c r="I79" s="154" t="s">
        <v>50</v>
      </c>
      <c r="J79" s="154"/>
      <c r="K79" s="142"/>
      <c r="L79" s="118">
        <v>150</v>
      </c>
      <c r="M79" s="148"/>
      <c r="N79" s="149" t="s">
        <v>47</v>
      </c>
      <c r="O79" s="150"/>
      <c r="P79" s="149"/>
      <c r="Q79" s="151" t="s">
        <v>449</v>
      </c>
      <c r="R79" s="152"/>
      <c r="S79" s="153" t="s">
        <v>49</v>
      </c>
      <c r="T79" s="153"/>
      <c r="U79" s="154" t="s">
        <v>52</v>
      </c>
      <c r="V79" s="154"/>
      <c r="W79" s="142"/>
    </row>
    <row r="80" spans="1:23" s="55" customFormat="1" ht="12.75">
      <c r="A80" s="155"/>
      <c r="B80" s="155"/>
      <c r="C80" s="156"/>
      <c r="D80" s="157"/>
      <c r="E80" s="157"/>
      <c r="F80" s="157"/>
      <c r="G80" s="158" t="s">
        <v>53</v>
      </c>
      <c r="H80" s="158"/>
      <c r="I80" s="154" t="s">
        <v>166</v>
      </c>
      <c r="J80" s="154"/>
      <c r="K80" s="142"/>
      <c r="L80" s="118">
        <v>150</v>
      </c>
      <c r="M80" s="155"/>
      <c r="N80" s="155"/>
      <c r="O80" s="156"/>
      <c r="P80" s="157"/>
      <c r="Q80" s="157"/>
      <c r="R80" s="157"/>
      <c r="S80" s="158" t="s">
        <v>53</v>
      </c>
      <c r="T80" s="158"/>
      <c r="U80" s="154" t="s">
        <v>67</v>
      </c>
      <c r="V80" s="154"/>
      <c r="W80" s="142"/>
    </row>
    <row r="81" spans="1:23" s="55" customFormat="1" ht="4.5" customHeight="1">
      <c r="A81" s="59"/>
      <c r="B81" s="60"/>
      <c r="C81" s="61"/>
      <c r="D81" s="62"/>
      <c r="E81" s="63"/>
      <c r="F81" s="64"/>
      <c r="G81" s="65"/>
      <c r="H81" s="65"/>
      <c r="I81" s="61"/>
      <c r="J81" s="60"/>
      <c r="K81" s="66"/>
      <c r="L81" s="67"/>
      <c r="M81" s="59"/>
      <c r="N81" s="60"/>
      <c r="O81" s="61"/>
      <c r="P81" s="62"/>
      <c r="Q81" s="63"/>
      <c r="R81" s="64"/>
      <c r="S81" s="65"/>
      <c r="T81" s="65"/>
      <c r="U81" s="61"/>
      <c r="V81" s="60"/>
      <c r="W81" s="66"/>
    </row>
    <row r="82" spans="1:23" s="55" customFormat="1" ht="12.75" customHeight="1">
      <c r="A82" s="69" t="str">
        <f>$A$4</f>
        <v>1 сес.</v>
      </c>
      <c r="B82" s="70"/>
      <c r="C82" s="71"/>
      <c r="D82" s="72"/>
      <c r="E82" s="73" t="s">
        <v>56</v>
      </c>
      <c r="F82" s="74" t="s">
        <v>187</v>
      </c>
      <c r="G82" s="75"/>
      <c r="H82" s="76"/>
      <c r="I82" s="77"/>
      <c r="J82" s="78"/>
      <c r="K82" s="79"/>
      <c r="L82" s="54"/>
      <c r="M82" s="69" t="str">
        <f>$A$4</f>
        <v>1 сес.</v>
      </c>
      <c r="N82" s="70"/>
      <c r="O82" s="71"/>
      <c r="P82" s="72"/>
      <c r="Q82" s="73" t="s">
        <v>56</v>
      </c>
      <c r="R82" s="74" t="s">
        <v>450</v>
      </c>
      <c r="S82" s="75"/>
      <c r="T82" s="76"/>
      <c r="U82" s="77"/>
      <c r="V82" s="78"/>
      <c r="W82" s="79"/>
    </row>
    <row r="83" spans="1:23" s="55" customFormat="1" ht="12.75" customHeight="1">
      <c r="A83" s="80"/>
      <c r="B83" s="70"/>
      <c r="C83" s="71"/>
      <c r="D83" s="72"/>
      <c r="E83" s="81" t="s">
        <v>59</v>
      </c>
      <c r="F83" s="74" t="s">
        <v>262</v>
      </c>
      <c r="G83" s="82"/>
      <c r="H83" s="77"/>
      <c r="I83" s="83"/>
      <c r="J83" s="84">
        <f>(LEN(F82&amp;F83&amp;F84&amp;F85)-LEN(SUBSTITUTE(F82&amp;F83&amp;F84&amp;F85,"Т","")))*4+(LEN(F82&amp;F83&amp;F84&amp;F85)-LEN(SUBSTITUTE(F82&amp;F83&amp;F84&amp;F85,"К","")))*3+(LEN(F82&amp;F83&amp;F84&amp;F85)-LEN(SUBSTITUTE(F82&amp;F83&amp;F84&amp;F85,"Д","")))*2+(LEN(F82&amp;F83&amp;F84&amp;F85)-LEN(SUBSTITUTE(F82&amp;F83&amp;F84&amp;F85,"В","")))+0.1</f>
        <v>11.1</v>
      </c>
      <c r="K83" s="85"/>
      <c r="L83" s="54"/>
      <c r="M83" s="80"/>
      <c r="N83" s="70"/>
      <c r="O83" s="71"/>
      <c r="P83" s="72"/>
      <c r="Q83" s="81" t="s">
        <v>59</v>
      </c>
      <c r="R83" s="74" t="s">
        <v>451</v>
      </c>
      <c r="S83" s="82"/>
      <c r="T83" s="77"/>
      <c r="U83" s="83"/>
      <c r="V83" s="84">
        <f>(LEN(R82&amp;R83&amp;R84&amp;R85)-LEN(SUBSTITUTE(R82&amp;R83&amp;R84&amp;R85,"Т","")))*4+(LEN(R82&amp;R83&amp;R84&amp;R85)-LEN(SUBSTITUTE(R82&amp;R83&amp;R84&amp;R85,"К","")))*3+(LEN(R82&amp;R83&amp;R84&amp;R85)-LEN(SUBSTITUTE(R82&amp;R83&amp;R84&amp;R85,"Д","")))*2+(LEN(R82&amp;R83&amp;R84&amp;R85)-LEN(SUBSTITUTE(R82&amp;R83&amp;R84&amp;R85,"В","")))+0.1</f>
        <v>6.1</v>
      </c>
      <c r="W83" s="85"/>
    </row>
    <row r="84" spans="1:23" s="55" customFormat="1" ht="12.75" customHeight="1">
      <c r="A84" s="80"/>
      <c r="B84" s="70"/>
      <c r="C84" s="71"/>
      <c r="D84" s="72"/>
      <c r="E84" s="81" t="s">
        <v>62</v>
      </c>
      <c r="F84" s="74" t="s">
        <v>452</v>
      </c>
      <c r="G84" s="75"/>
      <c r="H84" s="77"/>
      <c r="I84" s="86">
        <f>(LEN(B86&amp;B87&amp;B88&amp;B89)-LEN(SUBSTITUTE(B86&amp;B87&amp;B88&amp;B89,"Т","")))*4+(LEN(B86&amp;B87&amp;B88&amp;B89)-LEN(SUBSTITUTE(B86&amp;B87&amp;B88&amp;B89,"К","")))*3+(LEN(B86&amp;B87&amp;B88&amp;B89)-LEN(SUBSTITUTE(B86&amp;B87&amp;B88&amp;B89,"Д","")))*2+(LEN(B86&amp;B87&amp;B88&amp;B89)-LEN(SUBSTITUTE(B86&amp;B87&amp;B88&amp;B89,"В","")))+0.1</f>
        <v>10.1</v>
      </c>
      <c r="J84" s="84" t="s">
        <v>64</v>
      </c>
      <c r="K84" s="87">
        <f>(LEN(H86&amp;H87&amp;H88&amp;H89)-LEN(SUBSTITUTE(H86&amp;H87&amp;H88&amp;H89,"Т","")))*4+(LEN(H86&amp;H87&amp;H88&amp;H89)-LEN(SUBSTITUTE(H86&amp;H87&amp;H88&amp;H89,"К","")))*3+(LEN(H86&amp;H87&amp;H88&amp;H89)-LEN(SUBSTITUTE(H86&amp;H87&amp;H88&amp;H89,"Д","")))*2+(LEN(H86&amp;H87&amp;H88&amp;H89)-LEN(SUBSTITUTE(H86&amp;H87&amp;H88&amp;H89,"В","")))+0.1</f>
        <v>9.1</v>
      </c>
      <c r="L84" s="54"/>
      <c r="M84" s="80"/>
      <c r="N84" s="70"/>
      <c r="O84" s="71"/>
      <c r="P84" s="72"/>
      <c r="Q84" s="81" t="s">
        <v>62</v>
      </c>
      <c r="R84" s="74" t="s">
        <v>453</v>
      </c>
      <c r="S84" s="75"/>
      <c r="T84" s="77"/>
      <c r="U84" s="86">
        <f>(LEN(N86&amp;N87&amp;N88&amp;N89)-LEN(SUBSTITUTE(N86&amp;N87&amp;N88&amp;N89,"Т","")))*4+(LEN(N86&amp;N87&amp;N88&amp;N89)-LEN(SUBSTITUTE(N86&amp;N87&amp;N88&amp;N89,"К","")))*3+(LEN(N86&amp;N87&amp;N88&amp;N89)-LEN(SUBSTITUTE(N86&amp;N87&amp;N88&amp;N89,"Д","")))*2+(LEN(N86&amp;N87&amp;N88&amp;N89)-LEN(SUBSTITUTE(N86&amp;N87&amp;N88&amp;N89,"В","")))+0.1</f>
        <v>14.1</v>
      </c>
      <c r="V84" s="84" t="s">
        <v>64</v>
      </c>
      <c r="W84" s="87">
        <f>(LEN(T86&amp;T87&amp;T88&amp;T89)-LEN(SUBSTITUTE(T86&amp;T87&amp;T88&amp;T89,"Т","")))*4+(LEN(T86&amp;T87&amp;T88&amp;T89)-LEN(SUBSTITUTE(T86&amp;T87&amp;T88&amp;T89,"К","")))*3+(LEN(T86&amp;T87&amp;T88&amp;T89)-LEN(SUBSTITUTE(T86&amp;T87&amp;T88&amp;T89,"Д","")))*2+(LEN(T86&amp;T87&amp;T88&amp;T89)-LEN(SUBSTITUTE(T86&amp;T87&amp;T88&amp;T89,"В","")))+0.1</f>
        <v>6.1</v>
      </c>
    </row>
    <row r="85" spans="1:23" s="55" customFormat="1" ht="12.75" customHeight="1">
      <c r="A85" s="80"/>
      <c r="B85" s="70"/>
      <c r="C85" s="71"/>
      <c r="D85" s="72"/>
      <c r="E85" s="73" t="s">
        <v>66</v>
      </c>
      <c r="F85" s="74" t="s">
        <v>230</v>
      </c>
      <c r="G85" s="75"/>
      <c r="H85" s="77"/>
      <c r="I85" s="83"/>
      <c r="J85" s="84">
        <f>(LEN(F90&amp;F91&amp;F92&amp;F93)-LEN(SUBSTITUTE(F90&amp;F91&amp;F92&amp;F93,"Т","")))*4+(LEN(F90&amp;F91&amp;F92&amp;F93)-LEN(SUBSTITUTE(F90&amp;F91&amp;F92&amp;F93,"К","")))*3+(LEN(F90&amp;F91&amp;F92&amp;F93)-LEN(SUBSTITUTE(F90&amp;F91&amp;F92&amp;F93,"Д","")))*2+(LEN(F90&amp;F91&amp;F92&amp;F93)-LEN(SUBSTITUTE(F90&amp;F91&amp;F92&amp;F93,"В","")))+0.1</f>
        <v>10.1</v>
      </c>
      <c r="K85" s="85"/>
      <c r="L85" s="54"/>
      <c r="M85" s="80"/>
      <c r="N85" s="70"/>
      <c r="O85" s="71"/>
      <c r="P85" s="72"/>
      <c r="Q85" s="73" t="s">
        <v>66</v>
      </c>
      <c r="R85" s="74" t="s">
        <v>198</v>
      </c>
      <c r="S85" s="75"/>
      <c r="T85" s="77"/>
      <c r="U85" s="83"/>
      <c r="V85" s="84">
        <f>(LEN(R90&amp;R91&amp;R92&amp;R93)-LEN(SUBSTITUTE(R90&amp;R91&amp;R92&amp;R93,"Т","")))*4+(LEN(R90&amp;R91&amp;R92&amp;R93)-LEN(SUBSTITUTE(R90&amp;R91&amp;R92&amp;R93,"К","")))*3+(LEN(R90&amp;R91&amp;R92&amp;R93)-LEN(SUBSTITUTE(R90&amp;R91&amp;R92&amp;R93,"Д","")))*2+(LEN(R90&amp;R91&amp;R92&amp;R93)-LEN(SUBSTITUTE(R90&amp;R91&amp;R92&amp;R93,"В","")))+0.1</f>
        <v>14.1</v>
      </c>
      <c r="W85" s="85"/>
    </row>
    <row r="86" spans="1:23" s="55" customFormat="1" ht="12.75" customHeight="1">
      <c r="A86" s="88" t="s">
        <v>56</v>
      </c>
      <c r="B86" s="89" t="s">
        <v>227</v>
      </c>
      <c r="C86" s="71"/>
      <c r="D86" s="72"/>
      <c r="F86" s="75"/>
      <c r="G86" s="73" t="s">
        <v>56</v>
      </c>
      <c r="H86" s="90" t="s">
        <v>223</v>
      </c>
      <c r="I86" s="75"/>
      <c r="J86" s="83"/>
      <c r="K86" s="79"/>
      <c r="L86" s="54"/>
      <c r="M86" s="88" t="s">
        <v>56</v>
      </c>
      <c r="N86" s="89" t="s">
        <v>139</v>
      </c>
      <c r="O86" s="71"/>
      <c r="P86" s="72"/>
      <c r="R86" s="75"/>
      <c r="S86" s="73" t="s">
        <v>56</v>
      </c>
      <c r="T86" s="90" t="s">
        <v>454</v>
      </c>
      <c r="U86" s="75"/>
      <c r="V86" s="83"/>
      <c r="W86" s="79"/>
    </row>
    <row r="87" spans="1:23" s="55" customFormat="1" ht="12.75" customHeight="1">
      <c r="A87" s="91" t="s">
        <v>59</v>
      </c>
      <c r="B87" s="89" t="s">
        <v>455</v>
      </c>
      <c r="C87" s="92"/>
      <c r="D87" s="72"/>
      <c r="F87" s="77"/>
      <c r="G87" s="81" t="s">
        <v>59</v>
      </c>
      <c r="H87" s="90" t="s">
        <v>456</v>
      </c>
      <c r="I87" s="75"/>
      <c r="J87" s="83"/>
      <c r="K87" s="79"/>
      <c r="L87" s="54"/>
      <c r="M87" s="91" t="s">
        <v>59</v>
      </c>
      <c r="N87" s="89" t="s">
        <v>457</v>
      </c>
      <c r="O87" s="92"/>
      <c r="P87" s="72"/>
      <c r="R87" s="77"/>
      <c r="S87" s="81" t="s">
        <v>59</v>
      </c>
      <c r="T87" s="90" t="s">
        <v>458</v>
      </c>
      <c r="U87" s="75"/>
      <c r="V87" s="83"/>
      <c r="W87" s="79"/>
    </row>
    <row r="88" spans="1:23" s="55" customFormat="1" ht="12.75" customHeight="1">
      <c r="A88" s="91" t="s">
        <v>62</v>
      </c>
      <c r="B88" s="89" t="s">
        <v>139</v>
      </c>
      <c r="C88" s="71"/>
      <c r="D88" s="72"/>
      <c r="F88" s="77"/>
      <c r="G88" s="81" t="s">
        <v>62</v>
      </c>
      <c r="H88" s="90" t="s">
        <v>67</v>
      </c>
      <c r="I88" s="75"/>
      <c r="J88" s="75"/>
      <c r="K88" s="79"/>
      <c r="L88" s="54"/>
      <c r="M88" s="91" t="s">
        <v>62</v>
      </c>
      <c r="N88" s="89" t="s">
        <v>130</v>
      </c>
      <c r="O88" s="71"/>
      <c r="P88" s="72"/>
      <c r="R88" s="77"/>
      <c r="S88" s="81" t="s">
        <v>62</v>
      </c>
      <c r="T88" s="90" t="s">
        <v>355</v>
      </c>
      <c r="U88" s="75"/>
      <c r="V88" s="75"/>
      <c r="W88" s="79"/>
    </row>
    <row r="89" spans="1:23" s="55" customFormat="1" ht="12.75" customHeight="1">
      <c r="A89" s="88" t="s">
        <v>66</v>
      </c>
      <c r="B89" s="89" t="s">
        <v>459</v>
      </c>
      <c r="C89" s="92"/>
      <c r="D89" s="72"/>
      <c r="F89" s="75"/>
      <c r="G89" s="73" t="s">
        <v>66</v>
      </c>
      <c r="H89" s="90" t="s">
        <v>460</v>
      </c>
      <c r="J89" s="93" t="s">
        <v>80</v>
      </c>
      <c r="K89" s="79"/>
      <c r="L89" s="54"/>
      <c r="M89" s="88" t="s">
        <v>66</v>
      </c>
      <c r="N89" s="89" t="s">
        <v>461</v>
      </c>
      <c r="O89" s="92"/>
      <c r="P89" s="72"/>
      <c r="R89" s="75"/>
      <c r="S89" s="73" t="s">
        <v>66</v>
      </c>
      <c r="T89" s="90" t="s">
        <v>462</v>
      </c>
      <c r="V89" s="93" t="s">
        <v>80</v>
      </c>
      <c r="W89" s="79"/>
    </row>
    <row r="90" spans="1:23" s="55" customFormat="1" ht="12.75" customHeight="1">
      <c r="A90" s="94"/>
      <c r="B90" s="92"/>
      <c r="C90" s="92"/>
      <c r="D90" s="72"/>
      <c r="E90" s="73" t="s">
        <v>56</v>
      </c>
      <c r="F90" s="74" t="s">
        <v>230</v>
      </c>
      <c r="G90" s="75"/>
      <c r="I90" s="95" t="s">
        <v>84</v>
      </c>
      <c r="J90" s="96" t="s">
        <v>463</v>
      </c>
      <c r="K90" s="79"/>
      <c r="L90" s="54"/>
      <c r="M90" s="94"/>
      <c r="N90" s="92"/>
      <c r="O90" s="92"/>
      <c r="P90" s="72"/>
      <c r="Q90" s="73" t="s">
        <v>56</v>
      </c>
      <c r="R90" s="74" t="s">
        <v>464</v>
      </c>
      <c r="S90" s="75"/>
      <c r="U90" s="95" t="s">
        <v>84</v>
      </c>
      <c r="V90" s="96" t="s">
        <v>465</v>
      </c>
      <c r="W90" s="79"/>
    </row>
    <row r="91" spans="1:23" s="55" customFormat="1" ht="12.75" customHeight="1">
      <c r="A91" s="80"/>
      <c r="B91" s="97" t="s">
        <v>88</v>
      </c>
      <c r="C91" s="71"/>
      <c r="D91" s="72"/>
      <c r="E91" s="81" t="s">
        <v>59</v>
      </c>
      <c r="F91" s="74" t="s">
        <v>466</v>
      </c>
      <c r="G91" s="75"/>
      <c r="I91" s="95" t="s">
        <v>4</v>
      </c>
      <c r="J91" s="96" t="s">
        <v>463</v>
      </c>
      <c r="K91" s="79"/>
      <c r="L91" s="54"/>
      <c r="M91" s="80"/>
      <c r="N91" s="97" t="s">
        <v>88</v>
      </c>
      <c r="O91" s="71"/>
      <c r="P91" s="72"/>
      <c r="Q91" s="81" t="s">
        <v>59</v>
      </c>
      <c r="R91" s="74" t="s">
        <v>467</v>
      </c>
      <c r="S91" s="75"/>
      <c r="U91" s="95" t="s">
        <v>4</v>
      </c>
      <c r="V91" s="96" t="s">
        <v>465</v>
      </c>
      <c r="W91" s="79"/>
    </row>
    <row r="92" spans="1:23" s="55" customFormat="1" ht="12.75" customHeight="1">
      <c r="A92" s="80"/>
      <c r="B92" s="98" t="s">
        <v>468</v>
      </c>
      <c r="C92" s="71"/>
      <c r="D92" s="72"/>
      <c r="E92" s="81" t="s">
        <v>62</v>
      </c>
      <c r="F92" s="74" t="s">
        <v>469</v>
      </c>
      <c r="G92" s="83"/>
      <c r="I92" s="95" t="s">
        <v>93</v>
      </c>
      <c r="J92" s="96" t="s">
        <v>470</v>
      </c>
      <c r="K92" s="79"/>
      <c r="L92" s="54"/>
      <c r="M92" s="80"/>
      <c r="N92" s="98" t="s">
        <v>471</v>
      </c>
      <c r="O92" s="71"/>
      <c r="P92" s="72"/>
      <c r="Q92" s="81" t="s">
        <v>62</v>
      </c>
      <c r="R92" s="74" t="s">
        <v>472</v>
      </c>
      <c r="S92" s="83"/>
      <c r="U92" s="95" t="s">
        <v>93</v>
      </c>
      <c r="V92" s="96" t="s">
        <v>473</v>
      </c>
      <c r="W92" s="79"/>
    </row>
    <row r="93" spans="1:23" s="55" customFormat="1" ht="12.75" customHeight="1">
      <c r="A93" s="99"/>
      <c r="B93" s="57"/>
      <c r="C93" s="57"/>
      <c r="D93" s="72"/>
      <c r="E93" s="73" t="s">
        <v>66</v>
      </c>
      <c r="F93" s="89" t="s">
        <v>397</v>
      </c>
      <c r="G93" s="57"/>
      <c r="I93" s="100" t="s">
        <v>99</v>
      </c>
      <c r="J93" s="101" t="s">
        <v>470</v>
      </c>
      <c r="K93" s="102"/>
      <c r="L93" s="103"/>
      <c r="M93" s="99"/>
      <c r="N93" s="57"/>
      <c r="O93" s="57"/>
      <c r="P93" s="72"/>
      <c r="Q93" s="73" t="s">
        <v>66</v>
      </c>
      <c r="R93" s="89" t="s">
        <v>474</v>
      </c>
      <c r="S93" s="57"/>
      <c r="U93" s="100" t="s">
        <v>99</v>
      </c>
      <c r="V93" s="101" t="s">
        <v>473</v>
      </c>
      <c r="W93" s="102"/>
    </row>
    <row r="94" spans="1:23" ht="4.5" customHeight="1">
      <c r="A94" s="104"/>
      <c r="B94" s="105"/>
      <c r="C94" s="106"/>
      <c r="D94" s="107"/>
      <c r="E94" s="108"/>
      <c r="F94" s="109"/>
      <c r="G94" s="110"/>
      <c r="H94" s="110"/>
      <c r="I94" s="106"/>
      <c r="J94" s="105"/>
      <c r="K94" s="111"/>
      <c r="L94" s="112"/>
      <c r="M94" s="104"/>
      <c r="N94" s="105"/>
      <c r="O94" s="106"/>
      <c r="P94" s="107"/>
      <c r="Q94" s="108"/>
      <c r="R94" s="109"/>
      <c r="S94" s="110"/>
      <c r="T94" s="110"/>
      <c r="U94" s="106"/>
      <c r="V94" s="105"/>
      <c r="W94" s="111"/>
    </row>
    <row r="95" spans="1:23" ht="12.75" customHeight="1">
      <c r="A95" s="113"/>
      <c r="B95" s="113" t="s">
        <v>101</v>
      </c>
      <c r="C95" s="114"/>
      <c r="D95" s="115" t="s">
        <v>102</v>
      </c>
      <c r="E95" s="115" t="s">
        <v>103</v>
      </c>
      <c r="F95" s="115" t="s">
        <v>104</v>
      </c>
      <c r="G95" s="116" t="s">
        <v>105</v>
      </c>
      <c r="H95" s="117"/>
      <c r="I95" s="114" t="s">
        <v>106</v>
      </c>
      <c r="J95" s="115" t="s">
        <v>101</v>
      </c>
      <c r="K95" s="113" t="s">
        <v>107</v>
      </c>
      <c r="L95" s="118">
        <v>150</v>
      </c>
      <c r="M95" s="113"/>
      <c r="N95" s="113" t="s">
        <v>101</v>
      </c>
      <c r="O95" s="114"/>
      <c r="P95" s="115" t="s">
        <v>102</v>
      </c>
      <c r="Q95" s="115" t="s">
        <v>103</v>
      </c>
      <c r="R95" s="115" t="s">
        <v>104</v>
      </c>
      <c r="S95" s="116" t="s">
        <v>105</v>
      </c>
      <c r="T95" s="117"/>
      <c r="U95" s="114" t="s">
        <v>106</v>
      </c>
      <c r="V95" s="115" t="s">
        <v>101</v>
      </c>
      <c r="W95" s="113" t="s">
        <v>107</v>
      </c>
    </row>
    <row r="96" spans="1:23" ht="12.75">
      <c r="A96" s="119" t="s">
        <v>107</v>
      </c>
      <c r="B96" s="119" t="s">
        <v>108</v>
      </c>
      <c r="C96" s="124" t="s">
        <v>109</v>
      </c>
      <c r="D96" s="125" t="s">
        <v>110</v>
      </c>
      <c r="E96" s="125" t="s">
        <v>111</v>
      </c>
      <c r="F96" s="125"/>
      <c r="G96" s="123" t="s">
        <v>109</v>
      </c>
      <c r="H96" s="123" t="s">
        <v>106</v>
      </c>
      <c r="I96" s="124"/>
      <c r="J96" s="119" t="s">
        <v>108</v>
      </c>
      <c r="K96" s="119"/>
      <c r="L96" s="118">
        <v>150</v>
      </c>
      <c r="M96" s="119" t="s">
        <v>107</v>
      </c>
      <c r="N96" s="119" t="s">
        <v>108</v>
      </c>
      <c r="O96" s="124" t="s">
        <v>109</v>
      </c>
      <c r="P96" s="125" t="s">
        <v>110</v>
      </c>
      <c r="Q96" s="125" t="s">
        <v>111</v>
      </c>
      <c r="R96" s="125"/>
      <c r="S96" s="123" t="s">
        <v>109</v>
      </c>
      <c r="T96" s="123" t="s">
        <v>106</v>
      </c>
      <c r="U96" s="124"/>
      <c r="V96" s="119" t="s">
        <v>108</v>
      </c>
      <c r="W96" s="119"/>
    </row>
    <row r="97" spans="1:23" s="137" customFormat="1" ht="14.25" customHeight="1">
      <c r="A97" s="126">
        <v>4.796875</v>
      </c>
      <c r="B97" s="127">
        <v>8</v>
      </c>
      <c r="C97" s="128">
        <v>8</v>
      </c>
      <c r="D97" s="129" t="s">
        <v>207</v>
      </c>
      <c r="E97" s="130" t="s">
        <v>4</v>
      </c>
      <c r="F97" s="131">
        <v>10</v>
      </c>
      <c r="G97" s="132">
        <v>130</v>
      </c>
      <c r="H97" s="132"/>
      <c r="I97" s="133">
        <v>14</v>
      </c>
      <c r="J97" s="134">
        <v>4</v>
      </c>
      <c r="K97" s="135">
        <v>-4.796875</v>
      </c>
      <c r="L97" s="136"/>
      <c r="M97" s="126">
        <v>-1</v>
      </c>
      <c r="N97" s="127">
        <v>4</v>
      </c>
      <c r="O97" s="128">
        <v>8</v>
      </c>
      <c r="P97" s="129" t="s">
        <v>245</v>
      </c>
      <c r="Q97" s="130" t="s">
        <v>99</v>
      </c>
      <c r="R97" s="131">
        <v>10</v>
      </c>
      <c r="S97" s="132"/>
      <c r="T97" s="132">
        <v>130</v>
      </c>
      <c r="U97" s="133">
        <v>14</v>
      </c>
      <c r="V97" s="134">
        <v>8</v>
      </c>
      <c r="W97" s="135">
        <v>1</v>
      </c>
    </row>
    <row r="98" spans="1:23" s="137" customFormat="1" ht="14.25" customHeight="1">
      <c r="A98" s="126">
        <v>-0.453125</v>
      </c>
      <c r="B98" s="127">
        <v>6</v>
      </c>
      <c r="C98" s="128">
        <v>5</v>
      </c>
      <c r="D98" s="129" t="s">
        <v>249</v>
      </c>
      <c r="E98" s="130" t="s">
        <v>4</v>
      </c>
      <c r="F98" s="131">
        <v>10</v>
      </c>
      <c r="G98" s="132"/>
      <c r="H98" s="132">
        <v>100</v>
      </c>
      <c r="I98" s="133">
        <v>1</v>
      </c>
      <c r="J98" s="134">
        <v>6</v>
      </c>
      <c r="K98" s="135">
        <v>0.453125</v>
      </c>
      <c r="L98" s="136"/>
      <c r="M98" s="126">
        <v>-7.78125</v>
      </c>
      <c r="N98" s="127">
        <v>0</v>
      </c>
      <c r="O98" s="128">
        <v>5</v>
      </c>
      <c r="P98" s="146" t="s">
        <v>161</v>
      </c>
      <c r="Q98" s="130" t="s">
        <v>99</v>
      </c>
      <c r="R98" s="131">
        <v>10</v>
      </c>
      <c r="S98" s="132"/>
      <c r="T98" s="132">
        <v>430</v>
      </c>
      <c r="U98" s="133">
        <v>1</v>
      </c>
      <c r="V98" s="134">
        <v>12</v>
      </c>
      <c r="W98" s="135">
        <v>7.78125</v>
      </c>
    </row>
    <row r="99" spans="1:23" s="137" customFormat="1" ht="14.25" customHeight="1">
      <c r="A99" s="126">
        <v>5.125</v>
      </c>
      <c r="B99" s="127">
        <v>10</v>
      </c>
      <c r="C99" s="128">
        <v>13</v>
      </c>
      <c r="D99" s="138" t="s">
        <v>351</v>
      </c>
      <c r="E99" s="130" t="s">
        <v>84</v>
      </c>
      <c r="F99" s="131">
        <v>11</v>
      </c>
      <c r="G99" s="132">
        <v>150</v>
      </c>
      <c r="H99" s="132"/>
      <c r="I99" s="133">
        <v>11</v>
      </c>
      <c r="J99" s="134">
        <v>2</v>
      </c>
      <c r="K99" s="126">
        <v>-5.125</v>
      </c>
      <c r="L99" s="139"/>
      <c r="M99" s="126">
        <v>5.0625</v>
      </c>
      <c r="N99" s="127">
        <v>12</v>
      </c>
      <c r="O99" s="128">
        <v>13</v>
      </c>
      <c r="P99" s="138" t="s">
        <v>245</v>
      </c>
      <c r="Q99" s="130" t="s">
        <v>99</v>
      </c>
      <c r="R99" s="131">
        <v>6</v>
      </c>
      <c r="S99" s="132">
        <v>100</v>
      </c>
      <c r="T99" s="132"/>
      <c r="U99" s="133">
        <v>11</v>
      </c>
      <c r="V99" s="134">
        <v>0</v>
      </c>
      <c r="W99" s="135">
        <v>-5.0625</v>
      </c>
    </row>
    <row r="100" spans="1:23" s="137" customFormat="1" ht="14.25" customHeight="1">
      <c r="A100" s="126">
        <v>12.9375</v>
      </c>
      <c r="B100" s="127">
        <v>12</v>
      </c>
      <c r="C100" s="128">
        <v>10</v>
      </c>
      <c r="D100" s="138" t="s">
        <v>163</v>
      </c>
      <c r="E100" s="130" t="s">
        <v>4</v>
      </c>
      <c r="F100" s="131">
        <v>11</v>
      </c>
      <c r="G100" s="132">
        <v>750</v>
      </c>
      <c r="H100" s="132"/>
      <c r="I100" s="133">
        <v>7</v>
      </c>
      <c r="J100" s="134">
        <v>0</v>
      </c>
      <c r="K100" s="135">
        <v>-12.9375</v>
      </c>
      <c r="L100" s="136"/>
      <c r="M100" s="126">
        <v>0</v>
      </c>
      <c r="N100" s="127">
        <v>7</v>
      </c>
      <c r="O100" s="128">
        <v>10</v>
      </c>
      <c r="P100" s="138" t="s">
        <v>246</v>
      </c>
      <c r="Q100" s="130" t="s">
        <v>93</v>
      </c>
      <c r="R100" s="131">
        <v>8</v>
      </c>
      <c r="S100" s="132"/>
      <c r="T100" s="132">
        <v>110</v>
      </c>
      <c r="U100" s="133">
        <v>7</v>
      </c>
      <c r="V100" s="134">
        <v>5</v>
      </c>
      <c r="W100" s="135">
        <v>0</v>
      </c>
    </row>
    <row r="101" spans="1:23" s="137" customFormat="1" ht="14.25" customHeight="1">
      <c r="A101" s="126">
        <v>-2.96875</v>
      </c>
      <c r="B101" s="127">
        <v>4</v>
      </c>
      <c r="C101" s="128">
        <v>4</v>
      </c>
      <c r="D101" s="138" t="s">
        <v>163</v>
      </c>
      <c r="E101" s="130" t="s">
        <v>4</v>
      </c>
      <c r="F101" s="131">
        <v>10</v>
      </c>
      <c r="G101" s="132"/>
      <c r="H101" s="132">
        <v>200</v>
      </c>
      <c r="I101" s="133">
        <v>6</v>
      </c>
      <c r="J101" s="134">
        <v>8</v>
      </c>
      <c r="K101" s="135">
        <v>2.96875</v>
      </c>
      <c r="L101" s="136"/>
      <c r="M101" s="126">
        <v>-1</v>
      </c>
      <c r="N101" s="127">
        <v>2</v>
      </c>
      <c r="O101" s="128">
        <v>4</v>
      </c>
      <c r="P101" s="138" t="s">
        <v>112</v>
      </c>
      <c r="Q101" s="130" t="s">
        <v>93</v>
      </c>
      <c r="R101" s="131">
        <v>9</v>
      </c>
      <c r="S101" s="132"/>
      <c r="T101" s="132">
        <v>140</v>
      </c>
      <c r="U101" s="133">
        <v>6</v>
      </c>
      <c r="V101" s="134">
        <v>10</v>
      </c>
      <c r="W101" s="135">
        <v>1</v>
      </c>
    </row>
    <row r="102" spans="1:23" s="137" customFormat="1" ht="14.25" customHeight="1">
      <c r="A102" s="126">
        <v>-10.671875</v>
      </c>
      <c r="B102" s="127">
        <v>0</v>
      </c>
      <c r="C102" s="128">
        <v>12</v>
      </c>
      <c r="D102" s="138" t="s">
        <v>116</v>
      </c>
      <c r="E102" s="130" t="s">
        <v>99</v>
      </c>
      <c r="F102" s="131">
        <v>11</v>
      </c>
      <c r="G102" s="132"/>
      <c r="H102" s="132">
        <v>650</v>
      </c>
      <c r="I102" s="133">
        <v>2</v>
      </c>
      <c r="J102" s="134">
        <v>12</v>
      </c>
      <c r="K102" s="135">
        <v>10.671875</v>
      </c>
      <c r="L102" s="136"/>
      <c r="M102" s="126">
        <v>0</v>
      </c>
      <c r="N102" s="127">
        <v>7</v>
      </c>
      <c r="O102" s="128">
        <v>12</v>
      </c>
      <c r="P102" s="138" t="s">
        <v>245</v>
      </c>
      <c r="Q102" s="130" t="s">
        <v>99</v>
      </c>
      <c r="R102" s="131">
        <v>9</v>
      </c>
      <c r="S102" s="132"/>
      <c r="T102" s="132">
        <v>110</v>
      </c>
      <c r="U102" s="133">
        <v>2</v>
      </c>
      <c r="V102" s="134">
        <v>5</v>
      </c>
      <c r="W102" s="135">
        <v>0</v>
      </c>
    </row>
    <row r="103" spans="1:23" s="137" customFormat="1" ht="14.25" customHeight="1">
      <c r="A103" s="126">
        <v>-8.5625</v>
      </c>
      <c r="B103" s="127">
        <v>2</v>
      </c>
      <c r="C103" s="128">
        <v>3</v>
      </c>
      <c r="D103" s="138" t="s">
        <v>475</v>
      </c>
      <c r="E103" s="130" t="s">
        <v>4</v>
      </c>
      <c r="F103" s="131">
        <v>10</v>
      </c>
      <c r="G103" s="132"/>
      <c r="H103" s="132">
        <v>500</v>
      </c>
      <c r="I103" s="133">
        <v>9</v>
      </c>
      <c r="J103" s="134">
        <v>10</v>
      </c>
      <c r="K103" s="135">
        <v>8.5625</v>
      </c>
      <c r="L103" s="136"/>
      <c r="M103" s="126">
        <v>3.953125</v>
      </c>
      <c r="N103" s="127">
        <v>10</v>
      </c>
      <c r="O103" s="128">
        <v>3</v>
      </c>
      <c r="P103" s="138" t="s">
        <v>206</v>
      </c>
      <c r="Q103" s="130" t="s">
        <v>93</v>
      </c>
      <c r="R103" s="131">
        <v>7</v>
      </c>
      <c r="S103" s="132">
        <v>50</v>
      </c>
      <c r="T103" s="132"/>
      <c r="U103" s="133">
        <v>9</v>
      </c>
      <c r="V103" s="134">
        <v>2</v>
      </c>
      <c r="W103" s="140">
        <v>-3.953125</v>
      </c>
    </row>
    <row r="104" spans="1:23" s="55" customFormat="1" ht="11.25" customHeight="1">
      <c r="A104" s="68"/>
      <c r="B104" s="68"/>
      <c r="C104" s="141"/>
      <c r="D104" s="68"/>
      <c r="E104" s="68"/>
      <c r="F104" s="68"/>
      <c r="G104" s="68"/>
      <c r="H104" s="68"/>
      <c r="I104" s="141"/>
      <c r="J104" s="68"/>
      <c r="K104" s="142"/>
      <c r="L104" s="143"/>
      <c r="M104" s="68"/>
      <c r="N104" s="68"/>
      <c r="O104" s="141"/>
      <c r="P104" s="68"/>
      <c r="Q104" s="68"/>
      <c r="R104" s="68"/>
      <c r="S104" s="68"/>
      <c r="T104" s="68"/>
      <c r="U104" s="141"/>
      <c r="V104" s="68"/>
      <c r="W104" s="68"/>
    </row>
    <row r="105" spans="1:23" s="55" customFormat="1" ht="15">
      <c r="A105" s="148"/>
      <c r="B105" s="149" t="s">
        <v>47</v>
      </c>
      <c r="C105" s="150"/>
      <c r="D105" s="149"/>
      <c r="E105" s="151" t="s">
        <v>476</v>
      </c>
      <c r="F105" s="152"/>
      <c r="G105" s="153" t="s">
        <v>49</v>
      </c>
      <c r="H105" s="153"/>
      <c r="I105" s="154" t="s">
        <v>121</v>
      </c>
      <c r="J105" s="154"/>
      <c r="K105" s="142"/>
      <c r="L105" s="118">
        <v>150</v>
      </c>
      <c r="M105" s="148"/>
      <c r="N105" s="149" t="s">
        <v>47</v>
      </c>
      <c r="O105" s="150"/>
      <c r="P105" s="149"/>
      <c r="Q105" s="151" t="s">
        <v>477</v>
      </c>
      <c r="R105" s="152"/>
      <c r="S105" s="153" t="s">
        <v>49</v>
      </c>
      <c r="T105" s="153"/>
      <c r="U105" s="154" t="s">
        <v>122</v>
      </c>
      <c r="V105" s="154"/>
      <c r="W105" s="142"/>
    </row>
    <row r="106" spans="1:23" s="55" customFormat="1" ht="12.75">
      <c r="A106" s="155"/>
      <c r="B106" s="155"/>
      <c r="C106" s="156"/>
      <c r="D106" s="157"/>
      <c r="E106" s="157"/>
      <c r="F106" s="157"/>
      <c r="G106" s="158" t="s">
        <v>53</v>
      </c>
      <c r="H106" s="158"/>
      <c r="I106" s="154" t="s">
        <v>55</v>
      </c>
      <c r="J106" s="154"/>
      <c r="K106" s="142"/>
      <c r="L106" s="118">
        <v>150</v>
      </c>
      <c r="M106" s="155"/>
      <c r="N106" s="155"/>
      <c r="O106" s="156"/>
      <c r="P106" s="157"/>
      <c r="Q106" s="157"/>
      <c r="R106" s="157"/>
      <c r="S106" s="158" t="s">
        <v>53</v>
      </c>
      <c r="T106" s="158"/>
      <c r="U106" s="154" t="s">
        <v>166</v>
      </c>
      <c r="V106" s="154"/>
      <c r="W106" s="142"/>
    </row>
    <row r="107" spans="1:23" s="55" customFormat="1" ht="4.5" customHeight="1">
      <c r="A107" s="59"/>
      <c r="B107" s="60"/>
      <c r="C107" s="61"/>
      <c r="D107" s="62"/>
      <c r="E107" s="63"/>
      <c r="F107" s="64"/>
      <c r="G107" s="65"/>
      <c r="H107" s="65"/>
      <c r="I107" s="61"/>
      <c r="J107" s="60"/>
      <c r="K107" s="66"/>
      <c r="L107" s="67"/>
      <c r="M107" s="59"/>
      <c r="N107" s="60"/>
      <c r="O107" s="61"/>
      <c r="P107" s="62"/>
      <c r="Q107" s="63"/>
      <c r="R107" s="64"/>
      <c r="S107" s="65"/>
      <c r="T107" s="65"/>
      <c r="U107" s="61"/>
      <c r="V107" s="60"/>
      <c r="W107" s="66"/>
    </row>
    <row r="108" spans="1:23" s="55" customFormat="1" ht="12.75" customHeight="1">
      <c r="A108" s="69" t="str">
        <f>$A$4</f>
        <v>1 сес.</v>
      </c>
      <c r="B108" s="70"/>
      <c r="C108" s="71"/>
      <c r="D108" s="72"/>
      <c r="E108" s="73" t="s">
        <v>56</v>
      </c>
      <c r="F108" s="74" t="s">
        <v>478</v>
      </c>
      <c r="G108" s="75"/>
      <c r="H108" s="76"/>
      <c r="I108" s="77"/>
      <c r="J108" s="78"/>
      <c r="K108" s="79"/>
      <c r="L108" s="54"/>
      <c r="M108" s="69" t="str">
        <f>$A$4</f>
        <v>1 сес.</v>
      </c>
      <c r="N108" s="70"/>
      <c r="O108" s="71"/>
      <c r="P108" s="72"/>
      <c r="Q108" s="73" t="s">
        <v>56</v>
      </c>
      <c r="R108" s="74" t="s">
        <v>479</v>
      </c>
      <c r="S108" s="75"/>
      <c r="T108" s="76"/>
      <c r="U108" s="77"/>
      <c r="V108" s="78"/>
      <c r="W108" s="79"/>
    </row>
    <row r="109" spans="1:23" s="55" customFormat="1" ht="12.75" customHeight="1">
      <c r="A109" s="80"/>
      <c r="B109" s="70"/>
      <c r="C109" s="71"/>
      <c r="D109" s="72"/>
      <c r="E109" s="81" t="s">
        <v>59</v>
      </c>
      <c r="F109" s="74" t="s">
        <v>480</v>
      </c>
      <c r="G109" s="82"/>
      <c r="H109" s="77"/>
      <c r="I109" s="83"/>
      <c r="J109" s="84">
        <f>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</f>
        <v>11.1</v>
      </c>
      <c r="K109" s="85"/>
      <c r="L109" s="54"/>
      <c r="M109" s="80"/>
      <c r="N109" s="70"/>
      <c r="O109" s="71"/>
      <c r="P109" s="72"/>
      <c r="Q109" s="81" t="s">
        <v>59</v>
      </c>
      <c r="R109" s="74" t="s">
        <v>481</v>
      </c>
      <c r="S109" s="82"/>
      <c r="T109" s="77"/>
      <c r="U109" s="83"/>
      <c r="V109" s="84">
        <f>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</f>
        <v>7.1</v>
      </c>
      <c r="W109" s="85"/>
    </row>
    <row r="110" spans="1:23" s="55" customFormat="1" ht="12.75" customHeight="1">
      <c r="A110" s="80"/>
      <c r="B110" s="70"/>
      <c r="C110" s="71"/>
      <c r="D110" s="72"/>
      <c r="E110" s="81" t="s">
        <v>62</v>
      </c>
      <c r="F110" s="74" t="s">
        <v>482</v>
      </c>
      <c r="G110" s="75"/>
      <c r="H110" s="77"/>
      <c r="I110" s="86">
        <f>(LEN(B112&amp;B113&amp;B114&amp;B115)-LEN(SUBSTITUTE(B112&amp;B113&amp;B114&amp;B115,"Т","")))*4+(LEN(B112&amp;B113&amp;B114&amp;B115)-LEN(SUBSTITUTE(B112&amp;B113&amp;B114&amp;B115,"К","")))*3+(LEN(B112&amp;B113&amp;B114&amp;B115)-LEN(SUBSTITUTE(B112&amp;B113&amp;B114&amp;B115,"Д","")))*2+(LEN(B112&amp;B113&amp;B114&amp;B115)-LEN(SUBSTITUTE(B112&amp;B113&amp;B114&amp;B115,"В","")))+0.1</f>
        <v>10.1</v>
      </c>
      <c r="J110" s="84" t="s">
        <v>64</v>
      </c>
      <c r="K110" s="87">
        <f>(LEN(H112&amp;H113&amp;H114&amp;H115)-LEN(SUBSTITUTE(H112&amp;H113&amp;H114&amp;H115,"Т","")))*4+(LEN(H112&amp;H113&amp;H114&amp;H115)-LEN(SUBSTITUTE(H112&amp;H113&amp;H114&amp;H115,"К","")))*3+(LEN(H112&amp;H113&amp;H114&amp;H115)-LEN(SUBSTITUTE(H112&amp;H113&amp;H114&amp;H115,"Д","")))*2+(LEN(H112&amp;H113&amp;H114&amp;H115)-LEN(SUBSTITUTE(H112&amp;H113&amp;H114&amp;H115,"В","")))+0.1</f>
        <v>10.1</v>
      </c>
      <c r="L110" s="54"/>
      <c r="M110" s="80"/>
      <c r="N110" s="70"/>
      <c r="O110" s="71"/>
      <c r="P110" s="72"/>
      <c r="Q110" s="81" t="s">
        <v>62</v>
      </c>
      <c r="R110" s="74" t="s">
        <v>483</v>
      </c>
      <c r="S110" s="75"/>
      <c r="T110" s="77"/>
      <c r="U110" s="86">
        <f>(LEN(N112&amp;N113&amp;N114&amp;N115)-LEN(SUBSTITUTE(N112&amp;N113&amp;N114&amp;N115,"Т","")))*4+(LEN(N112&amp;N113&amp;N114&amp;N115)-LEN(SUBSTITUTE(N112&amp;N113&amp;N114&amp;N115,"К","")))*3+(LEN(N112&amp;N113&amp;N114&amp;N115)-LEN(SUBSTITUTE(N112&amp;N113&amp;N114&amp;N115,"Д","")))*2+(LEN(N112&amp;N113&amp;N114&amp;N115)-LEN(SUBSTITUTE(N112&amp;N113&amp;N114&amp;N115,"В","")))+0.1</f>
        <v>15.1</v>
      </c>
      <c r="V110" s="84" t="s">
        <v>64</v>
      </c>
      <c r="W110" s="87">
        <f>(LEN(T112&amp;T113&amp;T114&amp;T115)-LEN(SUBSTITUTE(T112&amp;T113&amp;T114&amp;T115,"Т","")))*4+(LEN(T112&amp;T113&amp;T114&amp;T115)-LEN(SUBSTITUTE(T112&amp;T113&amp;T114&amp;T115,"К","")))*3+(LEN(T112&amp;T113&amp;T114&amp;T115)-LEN(SUBSTITUTE(T112&amp;T113&amp;T114&amp;T115,"Д","")))*2+(LEN(T112&amp;T113&amp;T114&amp;T115)-LEN(SUBSTITUTE(T112&amp;T113&amp;T114&amp;T115,"В","")))+0.1</f>
        <v>8.1</v>
      </c>
    </row>
    <row r="111" spans="1:23" s="55" customFormat="1" ht="12.75" customHeight="1">
      <c r="A111" s="80"/>
      <c r="B111" s="70"/>
      <c r="C111" s="71"/>
      <c r="D111" s="72"/>
      <c r="E111" s="73" t="s">
        <v>66</v>
      </c>
      <c r="F111" s="74" t="s">
        <v>484</v>
      </c>
      <c r="G111" s="75"/>
      <c r="H111" s="77"/>
      <c r="I111" s="83"/>
      <c r="J111" s="84">
        <f>(LEN(F116&amp;F117&amp;F118&amp;F119)-LEN(SUBSTITUTE(F116&amp;F117&amp;F118&amp;F119,"Т","")))*4+(LEN(F116&amp;F117&amp;F118&amp;F119)-LEN(SUBSTITUTE(F116&amp;F117&amp;F118&amp;F119,"К","")))*3+(LEN(F116&amp;F117&amp;F118&amp;F119)-LEN(SUBSTITUTE(F116&amp;F117&amp;F118&amp;F119,"Д","")))*2+(LEN(F116&amp;F117&amp;F118&amp;F119)-LEN(SUBSTITUTE(F116&amp;F117&amp;F118&amp;F119,"В","")))+0.1</f>
        <v>9.1</v>
      </c>
      <c r="K111" s="85"/>
      <c r="L111" s="54"/>
      <c r="M111" s="80"/>
      <c r="N111" s="70"/>
      <c r="O111" s="71"/>
      <c r="P111" s="72"/>
      <c r="Q111" s="73" t="s">
        <v>66</v>
      </c>
      <c r="R111" s="74" t="s">
        <v>270</v>
      </c>
      <c r="S111" s="75"/>
      <c r="T111" s="77"/>
      <c r="U111" s="83"/>
      <c r="V111" s="84">
        <f>(LEN(R116&amp;R117&amp;R118&amp;R119)-LEN(SUBSTITUTE(R116&amp;R117&amp;R118&amp;R119,"Т","")))*4+(LEN(R116&amp;R117&amp;R118&amp;R119)-LEN(SUBSTITUTE(R116&amp;R117&amp;R118&amp;R119,"К","")))*3+(LEN(R116&amp;R117&amp;R118&amp;R119)-LEN(SUBSTITUTE(R116&amp;R117&amp;R118&amp;R119,"Д","")))*2+(LEN(R116&amp;R117&amp;R118&amp;R119)-LEN(SUBSTITUTE(R116&amp;R117&amp;R118&amp;R119,"В","")))+0.1</f>
        <v>10.1</v>
      </c>
      <c r="W111" s="85"/>
    </row>
    <row r="112" spans="1:23" s="55" customFormat="1" ht="12.75" customHeight="1">
      <c r="A112" s="88" t="s">
        <v>56</v>
      </c>
      <c r="B112" s="89" t="s">
        <v>387</v>
      </c>
      <c r="C112" s="71"/>
      <c r="D112" s="72"/>
      <c r="F112" s="75"/>
      <c r="G112" s="73" t="s">
        <v>56</v>
      </c>
      <c r="H112" s="90" t="s">
        <v>485</v>
      </c>
      <c r="I112" s="75"/>
      <c r="J112" s="83"/>
      <c r="K112" s="79"/>
      <c r="L112" s="54"/>
      <c r="M112" s="88" t="s">
        <v>56</v>
      </c>
      <c r="N112" s="89" t="s">
        <v>486</v>
      </c>
      <c r="O112" s="71"/>
      <c r="P112" s="72"/>
      <c r="R112" s="75"/>
      <c r="S112" s="73" t="s">
        <v>56</v>
      </c>
      <c r="T112" s="90" t="s">
        <v>487</v>
      </c>
      <c r="U112" s="75"/>
      <c r="V112" s="83"/>
      <c r="W112" s="79"/>
    </row>
    <row r="113" spans="1:23" s="55" customFormat="1" ht="12.75" customHeight="1">
      <c r="A113" s="91" t="s">
        <v>59</v>
      </c>
      <c r="B113" s="89" t="s">
        <v>488</v>
      </c>
      <c r="C113" s="92"/>
      <c r="D113" s="72"/>
      <c r="F113" s="77"/>
      <c r="G113" s="81" t="s">
        <v>59</v>
      </c>
      <c r="H113" s="90" t="s">
        <v>489</v>
      </c>
      <c r="I113" s="75"/>
      <c r="J113" s="83"/>
      <c r="K113" s="79"/>
      <c r="L113" s="54"/>
      <c r="M113" s="91" t="s">
        <v>59</v>
      </c>
      <c r="N113" s="89" t="s">
        <v>490</v>
      </c>
      <c r="O113" s="92"/>
      <c r="P113" s="72"/>
      <c r="R113" s="77"/>
      <c r="S113" s="81" t="s">
        <v>59</v>
      </c>
      <c r="T113" s="90" t="s">
        <v>491</v>
      </c>
      <c r="U113" s="75"/>
      <c r="V113" s="83"/>
      <c r="W113" s="79"/>
    </row>
    <row r="114" spans="1:23" s="55" customFormat="1" ht="12.75" customHeight="1">
      <c r="A114" s="91" t="s">
        <v>62</v>
      </c>
      <c r="B114" s="89" t="s">
        <v>492</v>
      </c>
      <c r="C114" s="71"/>
      <c r="D114" s="72"/>
      <c r="F114" s="77"/>
      <c r="G114" s="81" t="s">
        <v>62</v>
      </c>
      <c r="H114" s="90" t="s">
        <v>179</v>
      </c>
      <c r="I114" s="75"/>
      <c r="J114" s="75"/>
      <c r="K114" s="79"/>
      <c r="L114" s="54"/>
      <c r="M114" s="91" t="s">
        <v>62</v>
      </c>
      <c r="N114" s="89" t="s">
        <v>126</v>
      </c>
      <c r="O114" s="71"/>
      <c r="P114" s="72"/>
      <c r="R114" s="77"/>
      <c r="S114" s="81" t="s">
        <v>62</v>
      </c>
      <c r="T114" s="90" t="s">
        <v>493</v>
      </c>
      <c r="U114" s="75"/>
      <c r="V114" s="75"/>
      <c r="W114" s="79"/>
    </row>
    <row r="115" spans="1:23" s="55" customFormat="1" ht="12.75" customHeight="1">
      <c r="A115" s="88" t="s">
        <v>66</v>
      </c>
      <c r="B115" s="89" t="s">
        <v>67</v>
      </c>
      <c r="C115" s="92"/>
      <c r="D115" s="72"/>
      <c r="F115" s="75"/>
      <c r="G115" s="73" t="s">
        <v>66</v>
      </c>
      <c r="H115" s="90" t="s">
        <v>494</v>
      </c>
      <c r="J115" s="93" t="s">
        <v>80</v>
      </c>
      <c r="K115" s="79"/>
      <c r="L115" s="54"/>
      <c r="M115" s="88" t="s">
        <v>66</v>
      </c>
      <c r="N115" s="89" t="s">
        <v>495</v>
      </c>
      <c r="O115" s="92"/>
      <c r="P115" s="72"/>
      <c r="R115" s="75"/>
      <c r="S115" s="73" t="s">
        <v>66</v>
      </c>
      <c r="T115" s="90" t="s">
        <v>496</v>
      </c>
      <c r="V115" s="93" t="s">
        <v>80</v>
      </c>
      <c r="W115" s="79"/>
    </row>
    <row r="116" spans="1:23" s="55" customFormat="1" ht="12.75" customHeight="1">
      <c r="A116" s="94"/>
      <c r="B116" s="92"/>
      <c r="C116" s="92"/>
      <c r="D116" s="72"/>
      <c r="E116" s="73" t="s">
        <v>56</v>
      </c>
      <c r="F116" s="74" t="s">
        <v>497</v>
      </c>
      <c r="G116" s="75"/>
      <c r="I116" s="95" t="s">
        <v>84</v>
      </c>
      <c r="J116" s="96" t="s">
        <v>498</v>
      </c>
      <c r="K116" s="79"/>
      <c r="L116" s="54"/>
      <c r="M116" s="94"/>
      <c r="N116" s="92"/>
      <c r="O116" s="92"/>
      <c r="P116" s="72"/>
      <c r="Q116" s="73" t="s">
        <v>56</v>
      </c>
      <c r="R116" s="74" t="s">
        <v>179</v>
      </c>
      <c r="S116" s="75"/>
      <c r="U116" s="95" t="s">
        <v>84</v>
      </c>
      <c r="V116" s="96" t="s">
        <v>499</v>
      </c>
      <c r="W116" s="79"/>
    </row>
    <row r="117" spans="1:23" s="55" customFormat="1" ht="12.75" customHeight="1">
      <c r="A117" s="80"/>
      <c r="B117" s="97" t="s">
        <v>88</v>
      </c>
      <c r="C117" s="71"/>
      <c r="D117" s="72"/>
      <c r="E117" s="81" t="s">
        <v>59</v>
      </c>
      <c r="F117" s="74" t="s">
        <v>355</v>
      </c>
      <c r="G117" s="75"/>
      <c r="I117" s="95" t="s">
        <v>4</v>
      </c>
      <c r="J117" s="96" t="s">
        <v>498</v>
      </c>
      <c r="K117" s="79"/>
      <c r="L117" s="54"/>
      <c r="M117" s="80"/>
      <c r="N117" s="97" t="s">
        <v>88</v>
      </c>
      <c r="O117" s="71"/>
      <c r="P117" s="72"/>
      <c r="Q117" s="81" t="s">
        <v>59</v>
      </c>
      <c r="R117" s="74" t="s">
        <v>500</v>
      </c>
      <c r="S117" s="75"/>
      <c r="U117" s="95" t="s">
        <v>4</v>
      </c>
      <c r="V117" s="96" t="s">
        <v>501</v>
      </c>
      <c r="W117" s="79"/>
    </row>
    <row r="118" spans="1:23" s="55" customFormat="1" ht="12.75" customHeight="1">
      <c r="A118" s="80"/>
      <c r="B118" s="98" t="s">
        <v>502</v>
      </c>
      <c r="C118" s="71"/>
      <c r="D118" s="72"/>
      <c r="E118" s="81" t="s">
        <v>62</v>
      </c>
      <c r="F118" s="74" t="s">
        <v>153</v>
      </c>
      <c r="G118" s="83"/>
      <c r="I118" s="95" t="s">
        <v>93</v>
      </c>
      <c r="J118" s="96" t="s">
        <v>503</v>
      </c>
      <c r="K118" s="79"/>
      <c r="L118" s="54"/>
      <c r="M118" s="80"/>
      <c r="N118" s="98" t="s">
        <v>504</v>
      </c>
      <c r="O118" s="71"/>
      <c r="P118" s="72"/>
      <c r="Q118" s="81" t="s">
        <v>62</v>
      </c>
      <c r="R118" s="74" t="s">
        <v>505</v>
      </c>
      <c r="S118" s="83"/>
      <c r="U118" s="95" t="s">
        <v>93</v>
      </c>
      <c r="V118" s="96" t="s">
        <v>506</v>
      </c>
      <c r="W118" s="79"/>
    </row>
    <row r="119" spans="1:23" s="55" customFormat="1" ht="12.75" customHeight="1">
      <c r="A119" s="99"/>
      <c r="B119" s="57"/>
      <c r="C119" s="57"/>
      <c r="D119" s="72"/>
      <c r="E119" s="73" t="s">
        <v>66</v>
      </c>
      <c r="F119" s="89" t="s">
        <v>507</v>
      </c>
      <c r="G119" s="57"/>
      <c r="I119" s="100" t="s">
        <v>99</v>
      </c>
      <c r="J119" s="101" t="s">
        <v>503</v>
      </c>
      <c r="K119" s="102"/>
      <c r="L119" s="103"/>
      <c r="M119" s="99"/>
      <c r="N119" s="57"/>
      <c r="O119" s="57"/>
      <c r="P119" s="72"/>
      <c r="Q119" s="73" t="s">
        <v>66</v>
      </c>
      <c r="R119" s="89" t="s">
        <v>508</v>
      </c>
      <c r="S119" s="57"/>
      <c r="U119" s="100" t="s">
        <v>99</v>
      </c>
      <c r="V119" s="101" t="s">
        <v>506</v>
      </c>
      <c r="W119" s="102"/>
    </row>
    <row r="120" spans="1:23" ht="4.5" customHeight="1">
      <c r="A120" s="104"/>
      <c r="B120" s="105"/>
      <c r="C120" s="106"/>
      <c r="D120" s="107"/>
      <c r="E120" s="108"/>
      <c r="F120" s="109"/>
      <c r="G120" s="110"/>
      <c r="H120" s="110"/>
      <c r="I120" s="106"/>
      <c r="J120" s="105"/>
      <c r="K120" s="111"/>
      <c r="L120" s="112"/>
      <c r="M120" s="104"/>
      <c r="N120" s="105"/>
      <c r="O120" s="106"/>
      <c r="P120" s="107"/>
      <c r="Q120" s="108"/>
      <c r="R120" s="109"/>
      <c r="S120" s="110"/>
      <c r="T120" s="110"/>
      <c r="U120" s="106"/>
      <c r="V120" s="105"/>
      <c r="W120" s="111"/>
    </row>
    <row r="121" spans="1:23" ht="12.75" customHeight="1">
      <c r="A121" s="113"/>
      <c r="B121" s="113" t="s">
        <v>101</v>
      </c>
      <c r="C121" s="114"/>
      <c r="D121" s="115" t="s">
        <v>102</v>
      </c>
      <c r="E121" s="115" t="s">
        <v>103</v>
      </c>
      <c r="F121" s="115" t="s">
        <v>104</v>
      </c>
      <c r="G121" s="116" t="s">
        <v>105</v>
      </c>
      <c r="H121" s="117"/>
      <c r="I121" s="114" t="s">
        <v>106</v>
      </c>
      <c r="J121" s="115" t="s">
        <v>101</v>
      </c>
      <c r="K121" s="113" t="s">
        <v>107</v>
      </c>
      <c r="L121" s="118">
        <v>150</v>
      </c>
      <c r="M121" s="113"/>
      <c r="N121" s="113" t="s">
        <v>101</v>
      </c>
      <c r="O121" s="114"/>
      <c r="P121" s="115" t="s">
        <v>102</v>
      </c>
      <c r="Q121" s="115" t="s">
        <v>103</v>
      </c>
      <c r="R121" s="115" t="s">
        <v>104</v>
      </c>
      <c r="S121" s="116" t="s">
        <v>105</v>
      </c>
      <c r="T121" s="117"/>
      <c r="U121" s="114" t="s">
        <v>106</v>
      </c>
      <c r="V121" s="115" t="s">
        <v>101</v>
      </c>
      <c r="W121" s="113" t="s">
        <v>107</v>
      </c>
    </row>
    <row r="122" spans="1:23" ht="12.75">
      <c r="A122" s="119" t="s">
        <v>107</v>
      </c>
      <c r="B122" s="119" t="s">
        <v>108</v>
      </c>
      <c r="C122" s="124" t="s">
        <v>109</v>
      </c>
      <c r="D122" s="125" t="s">
        <v>110</v>
      </c>
      <c r="E122" s="125" t="s">
        <v>111</v>
      </c>
      <c r="F122" s="125"/>
      <c r="G122" s="123" t="s">
        <v>109</v>
      </c>
      <c r="H122" s="123" t="s">
        <v>106</v>
      </c>
      <c r="I122" s="124"/>
      <c r="J122" s="119" t="s">
        <v>108</v>
      </c>
      <c r="K122" s="119"/>
      <c r="L122" s="118">
        <v>150</v>
      </c>
      <c r="M122" s="119" t="s">
        <v>107</v>
      </c>
      <c r="N122" s="119" t="s">
        <v>108</v>
      </c>
      <c r="O122" s="124" t="s">
        <v>109</v>
      </c>
      <c r="P122" s="125" t="s">
        <v>110</v>
      </c>
      <c r="Q122" s="125" t="s">
        <v>111</v>
      </c>
      <c r="R122" s="125"/>
      <c r="S122" s="123" t="s">
        <v>109</v>
      </c>
      <c r="T122" s="123" t="s">
        <v>106</v>
      </c>
      <c r="U122" s="124"/>
      <c r="V122" s="119" t="s">
        <v>108</v>
      </c>
      <c r="W122" s="119"/>
    </row>
    <row r="123" spans="1:23" s="137" customFormat="1" ht="14.25" customHeight="1">
      <c r="A123" s="126">
        <v>-3.625</v>
      </c>
      <c r="B123" s="127">
        <v>4</v>
      </c>
      <c r="C123" s="128">
        <v>5</v>
      </c>
      <c r="D123" s="129" t="s">
        <v>119</v>
      </c>
      <c r="E123" s="130" t="s">
        <v>99</v>
      </c>
      <c r="F123" s="131">
        <v>11</v>
      </c>
      <c r="G123" s="132"/>
      <c r="H123" s="132">
        <v>650</v>
      </c>
      <c r="I123" s="133">
        <v>11</v>
      </c>
      <c r="J123" s="134">
        <v>8</v>
      </c>
      <c r="K123" s="135">
        <v>3.625</v>
      </c>
      <c r="L123" s="136"/>
      <c r="M123" s="126">
        <v>4.734375</v>
      </c>
      <c r="N123" s="127">
        <v>12</v>
      </c>
      <c r="O123" s="128">
        <v>5</v>
      </c>
      <c r="P123" s="129" t="s">
        <v>115</v>
      </c>
      <c r="Q123" s="130" t="s">
        <v>93</v>
      </c>
      <c r="R123" s="131">
        <v>9</v>
      </c>
      <c r="S123" s="132"/>
      <c r="T123" s="132">
        <v>140</v>
      </c>
      <c r="U123" s="133">
        <v>11</v>
      </c>
      <c r="V123" s="134">
        <v>0</v>
      </c>
      <c r="W123" s="135">
        <v>-4.734375</v>
      </c>
    </row>
    <row r="124" spans="1:23" s="137" customFormat="1" ht="14.25" customHeight="1">
      <c r="A124" s="126">
        <v>-3.625</v>
      </c>
      <c r="B124" s="127">
        <v>4</v>
      </c>
      <c r="C124" s="128">
        <v>10</v>
      </c>
      <c r="D124" s="129" t="s">
        <v>119</v>
      </c>
      <c r="E124" s="130" t="s">
        <v>99</v>
      </c>
      <c r="F124" s="131">
        <v>11</v>
      </c>
      <c r="G124" s="132"/>
      <c r="H124" s="132">
        <v>650</v>
      </c>
      <c r="I124" s="133">
        <v>2</v>
      </c>
      <c r="J124" s="134">
        <v>8</v>
      </c>
      <c r="K124" s="135">
        <v>3.625</v>
      </c>
      <c r="L124" s="136"/>
      <c r="M124" s="126">
        <v>3.078125</v>
      </c>
      <c r="N124" s="127">
        <v>8</v>
      </c>
      <c r="O124" s="128">
        <v>10</v>
      </c>
      <c r="P124" s="129" t="s">
        <v>115</v>
      </c>
      <c r="Q124" s="130" t="s">
        <v>93</v>
      </c>
      <c r="R124" s="131">
        <v>11</v>
      </c>
      <c r="S124" s="132"/>
      <c r="T124" s="132">
        <v>200</v>
      </c>
      <c r="U124" s="133">
        <v>2</v>
      </c>
      <c r="V124" s="134">
        <v>4</v>
      </c>
      <c r="W124" s="135">
        <v>-3.078125</v>
      </c>
    </row>
    <row r="125" spans="1:23" s="137" customFormat="1" ht="14.25" customHeight="1">
      <c r="A125" s="126">
        <v>-11.21875</v>
      </c>
      <c r="B125" s="127">
        <v>0</v>
      </c>
      <c r="C125" s="128">
        <v>7</v>
      </c>
      <c r="D125" s="138" t="s">
        <v>382</v>
      </c>
      <c r="E125" s="130" t="s">
        <v>99</v>
      </c>
      <c r="F125" s="131">
        <v>11</v>
      </c>
      <c r="G125" s="132"/>
      <c r="H125" s="132">
        <v>1130</v>
      </c>
      <c r="I125" s="133">
        <v>3</v>
      </c>
      <c r="J125" s="134">
        <v>12</v>
      </c>
      <c r="K125" s="126">
        <v>11.21875</v>
      </c>
      <c r="L125" s="139"/>
      <c r="M125" s="126">
        <v>3.078125</v>
      </c>
      <c r="N125" s="127">
        <v>8</v>
      </c>
      <c r="O125" s="128">
        <v>7</v>
      </c>
      <c r="P125" s="138" t="s">
        <v>115</v>
      </c>
      <c r="Q125" s="130" t="s">
        <v>93</v>
      </c>
      <c r="R125" s="131">
        <v>11</v>
      </c>
      <c r="S125" s="132"/>
      <c r="T125" s="132">
        <v>200</v>
      </c>
      <c r="U125" s="133">
        <v>3</v>
      </c>
      <c r="V125" s="134">
        <v>4</v>
      </c>
      <c r="W125" s="135">
        <v>-3.078125</v>
      </c>
    </row>
    <row r="126" spans="1:23" s="137" customFormat="1" ht="14.25" customHeight="1">
      <c r="A126" s="126">
        <v>7.265625</v>
      </c>
      <c r="B126" s="127">
        <v>10</v>
      </c>
      <c r="C126" s="128">
        <v>1</v>
      </c>
      <c r="D126" s="138" t="s">
        <v>118</v>
      </c>
      <c r="E126" s="130" t="s">
        <v>4</v>
      </c>
      <c r="F126" s="131">
        <v>9</v>
      </c>
      <c r="G126" s="132"/>
      <c r="H126" s="132">
        <v>100</v>
      </c>
      <c r="I126" s="133">
        <v>13</v>
      </c>
      <c r="J126" s="134">
        <v>2</v>
      </c>
      <c r="K126" s="135">
        <v>-7.265625</v>
      </c>
      <c r="L126" s="136"/>
      <c r="M126" s="126">
        <v>-6.90625</v>
      </c>
      <c r="N126" s="127">
        <v>0</v>
      </c>
      <c r="O126" s="128">
        <v>1</v>
      </c>
      <c r="P126" s="138" t="s">
        <v>119</v>
      </c>
      <c r="Q126" s="130" t="s">
        <v>93</v>
      </c>
      <c r="R126" s="131">
        <v>11</v>
      </c>
      <c r="S126" s="132"/>
      <c r="T126" s="132">
        <v>650</v>
      </c>
      <c r="U126" s="133">
        <v>13</v>
      </c>
      <c r="V126" s="134">
        <v>12</v>
      </c>
      <c r="W126" s="135">
        <v>6.90625</v>
      </c>
    </row>
    <row r="127" spans="1:23" s="137" customFormat="1" ht="14.25" customHeight="1">
      <c r="A127" s="126">
        <v>-3.625</v>
      </c>
      <c r="B127" s="127">
        <v>4</v>
      </c>
      <c r="C127" s="128">
        <v>12</v>
      </c>
      <c r="D127" s="138" t="s">
        <v>119</v>
      </c>
      <c r="E127" s="130" t="s">
        <v>99</v>
      </c>
      <c r="F127" s="131">
        <v>11</v>
      </c>
      <c r="G127" s="132"/>
      <c r="H127" s="132">
        <v>650</v>
      </c>
      <c r="I127" s="133">
        <v>9</v>
      </c>
      <c r="J127" s="134">
        <v>8</v>
      </c>
      <c r="K127" s="135">
        <v>3.625</v>
      </c>
      <c r="L127" s="136"/>
      <c r="M127" s="126">
        <v>-5.90625</v>
      </c>
      <c r="N127" s="127">
        <v>3</v>
      </c>
      <c r="O127" s="128">
        <v>12</v>
      </c>
      <c r="P127" s="138" t="s">
        <v>116</v>
      </c>
      <c r="Q127" s="130" t="s">
        <v>93</v>
      </c>
      <c r="R127" s="131">
        <v>10</v>
      </c>
      <c r="S127" s="132"/>
      <c r="T127" s="132">
        <v>620</v>
      </c>
      <c r="U127" s="133">
        <v>9</v>
      </c>
      <c r="V127" s="134">
        <v>9</v>
      </c>
      <c r="W127" s="135">
        <v>5.90625</v>
      </c>
    </row>
    <row r="128" spans="1:23" s="137" customFormat="1" ht="14.25" customHeight="1">
      <c r="A128" s="126">
        <v>7.265625</v>
      </c>
      <c r="B128" s="127">
        <v>10</v>
      </c>
      <c r="C128" s="128">
        <v>6</v>
      </c>
      <c r="D128" s="138" t="s">
        <v>162</v>
      </c>
      <c r="E128" s="130" t="s">
        <v>84</v>
      </c>
      <c r="F128" s="131">
        <v>9</v>
      </c>
      <c r="G128" s="132"/>
      <c r="H128" s="132">
        <v>100</v>
      </c>
      <c r="I128" s="133">
        <v>8</v>
      </c>
      <c r="J128" s="134">
        <v>2</v>
      </c>
      <c r="K128" s="135">
        <v>-7.265625</v>
      </c>
      <c r="L128" s="136"/>
      <c r="M128" s="126">
        <v>3.078125</v>
      </c>
      <c r="N128" s="127">
        <v>8</v>
      </c>
      <c r="O128" s="128">
        <v>6</v>
      </c>
      <c r="P128" s="138" t="s">
        <v>115</v>
      </c>
      <c r="Q128" s="130" t="s">
        <v>93</v>
      </c>
      <c r="R128" s="131">
        <v>11</v>
      </c>
      <c r="S128" s="132"/>
      <c r="T128" s="132">
        <v>200</v>
      </c>
      <c r="U128" s="133">
        <v>8</v>
      </c>
      <c r="V128" s="134">
        <v>4</v>
      </c>
      <c r="W128" s="135">
        <v>-3.078125</v>
      </c>
    </row>
    <row r="129" spans="1:23" s="137" customFormat="1" ht="14.25" customHeight="1">
      <c r="A129" s="126">
        <v>7.265625</v>
      </c>
      <c r="B129" s="127">
        <v>10</v>
      </c>
      <c r="C129" s="128">
        <v>14</v>
      </c>
      <c r="D129" s="138" t="s">
        <v>117</v>
      </c>
      <c r="E129" s="130" t="s">
        <v>84</v>
      </c>
      <c r="F129" s="131">
        <v>8</v>
      </c>
      <c r="G129" s="132"/>
      <c r="H129" s="132">
        <v>100</v>
      </c>
      <c r="I129" s="133">
        <v>4</v>
      </c>
      <c r="J129" s="134">
        <v>2</v>
      </c>
      <c r="K129" s="135">
        <v>-7.265625</v>
      </c>
      <c r="L129" s="136"/>
      <c r="M129" s="126">
        <v>-5.90625</v>
      </c>
      <c r="N129" s="127">
        <v>3</v>
      </c>
      <c r="O129" s="128">
        <v>14</v>
      </c>
      <c r="P129" s="138" t="s">
        <v>116</v>
      </c>
      <c r="Q129" s="130" t="s">
        <v>93</v>
      </c>
      <c r="R129" s="131">
        <v>10</v>
      </c>
      <c r="S129" s="132"/>
      <c r="T129" s="132">
        <v>620</v>
      </c>
      <c r="U129" s="133">
        <v>4</v>
      </c>
      <c r="V129" s="134">
        <v>9</v>
      </c>
      <c r="W129" s="140">
        <v>5.90625</v>
      </c>
    </row>
    <row r="130" spans="1:23" s="55" customFormat="1" ht="11.25" customHeight="1">
      <c r="A130" s="68"/>
      <c r="B130" s="68"/>
      <c r="C130" s="141"/>
      <c r="D130" s="68"/>
      <c r="E130" s="68"/>
      <c r="F130" s="68"/>
      <c r="G130" s="68"/>
      <c r="H130" s="68"/>
      <c r="I130" s="141"/>
      <c r="J130" s="68"/>
      <c r="K130" s="142"/>
      <c r="L130" s="143"/>
      <c r="M130" s="68"/>
      <c r="N130" s="68"/>
      <c r="O130" s="141"/>
      <c r="P130" s="68"/>
      <c r="Q130" s="68"/>
      <c r="R130" s="68"/>
      <c r="S130" s="68"/>
      <c r="T130" s="68"/>
      <c r="U130" s="141"/>
      <c r="V130" s="68"/>
      <c r="W130" s="68"/>
    </row>
    <row r="131" spans="1:23" s="55" customFormat="1" ht="15">
      <c r="A131" s="148"/>
      <c r="B131" s="149" t="s">
        <v>47</v>
      </c>
      <c r="C131" s="150"/>
      <c r="D131" s="149"/>
      <c r="E131" s="151" t="s">
        <v>509</v>
      </c>
      <c r="F131" s="152"/>
      <c r="G131" s="153" t="s">
        <v>49</v>
      </c>
      <c r="H131" s="153"/>
      <c r="I131" s="154" t="s">
        <v>50</v>
      </c>
      <c r="J131" s="154"/>
      <c r="K131" s="142"/>
      <c r="L131" s="118">
        <v>150</v>
      </c>
      <c r="M131" s="148"/>
      <c r="N131" s="149" t="s">
        <v>47</v>
      </c>
      <c r="O131" s="150"/>
      <c r="P131" s="149"/>
      <c r="Q131" s="151" t="s">
        <v>510</v>
      </c>
      <c r="R131" s="152"/>
      <c r="S131" s="153" t="s">
        <v>49</v>
      </c>
      <c r="T131" s="153"/>
      <c r="U131" s="154" t="s">
        <v>52</v>
      </c>
      <c r="V131" s="154"/>
      <c r="W131" s="142"/>
    </row>
    <row r="132" spans="1:23" s="55" customFormat="1" ht="12.75">
      <c r="A132" s="155"/>
      <c r="B132" s="155"/>
      <c r="C132" s="156"/>
      <c r="D132" s="157"/>
      <c r="E132" s="157"/>
      <c r="F132" s="157"/>
      <c r="G132" s="158" t="s">
        <v>53</v>
      </c>
      <c r="H132" s="158"/>
      <c r="I132" s="154" t="s">
        <v>67</v>
      </c>
      <c r="J132" s="154"/>
      <c r="K132" s="142"/>
      <c r="L132" s="118">
        <v>150</v>
      </c>
      <c r="M132" s="155"/>
      <c r="N132" s="155"/>
      <c r="O132" s="156"/>
      <c r="P132" s="157"/>
      <c r="Q132" s="157"/>
      <c r="R132" s="157"/>
      <c r="S132" s="158" t="s">
        <v>53</v>
      </c>
      <c r="T132" s="158"/>
      <c r="U132" s="154" t="s">
        <v>54</v>
      </c>
      <c r="V132" s="154"/>
      <c r="W132" s="142"/>
    </row>
    <row r="133" spans="1:23" s="55" customFormat="1" ht="4.5" customHeight="1">
      <c r="A133" s="59"/>
      <c r="B133" s="60"/>
      <c r="C133" s="61"/>
      <c r="D133" s="62"/>
      <c r="E133" s="63"/>
      <c r="F133" s="64"/>
      <c r="G133" s="65"/>
      <c r="H133" s="65"/>
      <c r="I133" s="61"/>
      <c r="J133" s="60"/>
      <c r="K133" s="66"/>
      <c r="L133" s="67"/>
      <c r="M133" s="59"/>
      <c r="N133" s="60"/>
      <c r="O133" s="61"/>
      <c r="P133" s="62"/>
      <c r="Q133" s="63"/>
      <c r="R133" s="64"/>
      <c r="S133" s="65"/>
      <c r="T133" s="65"/>
      <c r="U133" s="61"/>
      <c r="V133" s="60"/>
      <c r="W133" s="66"/>
    </row>
    <row r="134" spans="1:23" s="55" customFormat="1" ht="12.75" customHeight="1">
      <c r="A134" s="69" t="str">
        <f>$A$4</f>
        <v>1 сес.</v>
      </c>
      <c r="B134" s="70"/>
      <c r="C134" s="71"/>
      <c r="D134" s="72"/>
      <c r="E134" s="73" t="s">
        <v>56</v>
      </c>
      <c r="F134" s="74" t="s">
        <v>511</v>
      </c>
      <c r="G134" s="75"/>
      <c r="H134" s="76"/>
      <c r="I134" s="77"/>
      <c r="J134" s="78"/>
      <c r="K134" s="79"/>
      <c r="L134" s="54"/>
      <c r="M134" s="69" t="str">
        <f>$A$4</f>
        <v>1 сес.</v>
      </c>
      <c r="N134" s="70"/>
      <c r="O134" s="71"/>
      <c r="P134" s="72"/>
      <c r="Q134" s="73" t="s">
        <v>56</v>
      </c>
      <c r="R134" s="74" t="s">
        <v>512</v>
      </c>
      <c r="S134" s="75"/>
      <c r="T134" s="76"/>
      <c r="U134" s="77"/>
      <c r="V134" s="78"/>
      <c r="W134" s="79"/>
    </row>
    <row r="135" spans="1:23" s="55" customFormat="1" ht="12.75" customHeight="1">
      <c r="A135" s="80"/>
      <c r="B135" s="70"/>
      <c r="C135" s="71"/>
      <c r="D135" s="72"/>
      <c r="E135" s="81" t="s">
        <v>59</v>
      </c>
      <c r="F135" s="74" t="s">
        <v>513</v>
      </c>
      <c r="G135" s="82"/>
      <c r="H135" s="77"/>
      <c r="I135" s="83"/>
      <c r="J135" s="84">
        <f>(LEN(F134&amp;F135&amp;F136&amp;F137)-LEN(SUBSTITUTE(F134&amp;F135&amp;F136&amp;F137,"Т","")))*4+(LEN(F134&amp;F135&amp;F136&amp;F137)-LEN(SUBSTITUTE(F134&amp;F135&amp;F136&amp;F137,"К","")))*3+(LEN(F134&amp;F135&amp;F136&amp;F137)-LEN(SUBSTITUTE(F134&amp;F135&amp;F136&amp;F137,"Д","")))*2+(LEN(F134&amp;F135&amp;F136&amp;F137)-LEN(SUBSTITUTE(F134&amp;F135&amp;F136&amp;F137,"В","")))+0.1</f>
        <v>14.1</v>
      </c>
      <c r="K135" s="85"/>
      <c r="L135" s="54"/>
      <c r="M135" s="80"/>
      <c r="N135" s="70"/>
      <c r="O135" s="71"/>
      <c r="P135" s="72"/>
      <c r="Q135" s="81" t="s">
        <v>59</v>
      </c>
      <c r="R135" s="74" t="s">
        <v>188</v>
      </c>
      <c r="S135" s="82"/>
      <c r="T135" s="77"/>
      <c r="U135" s="83"/>
      <c r="V135" s="84">
        <f>(LEN(R134&amp;R135&amp;R136&amp;R137)-LEN(SUBSTITUTE(R134&amp;R135&amp;R136&amp;R137,"Т","")))*4+(LEN(R134&amp;R135&amp;R136&amp;R137)-LEN(SUBSTITUTE(R134&amp;R135&amp;R136&amp;R137,"К","")))*3+(LEN(R134&amp;R135&amp;R136&amp;R137)-LEN(SUBSTITUTE(R134&amp;R135&amp;R136&amp;R137,"Д","")))*2+(LEN(R134&amp;R135&amp;R136&amp;R137)-LEN(SUBSTITUTE(R134&amp;R135&amp;R136&amp;R137,"В","")))+0.1</f>
        <v>8.1</v>
      </c>
      <c r="W135" s="85"/>
    </row>
    <row r="136" spans="1:23" s="55" customFormat="1" ht="12.75" customHeight="1">
      <c r="A136" s="80"/>
      <c r="B136" s="70"/>
      <c r="C136" s="71"/>
      <c r="D136" s="72"/>
      <c r="E136" s="81" t="s">
        <v>62</v>
      </c>
      <c r="F136" s="74" t="s">
        <v>514</v>
      </c>
      <c r="G136" s="75"/>
      <c r="H136" s="77"/>
      <c r="I136" s="86">
        <f>(LEN(B138&amp;B139&amp;B140&amp;B141)-LEN(SUBSTITUTE(B138&amp;B139&amp;B140&amp;B141,"Т","")))*4+(LEN(B138&amp;B139&amp;B140&amp;B141)-LEN(SUBSTITUTE(B138&amp;B139&amp;B140&amp;B141,"К","")))*3+(LEN(B138&amp;B139&amp;B140&amp;B141)-LEN(SUBSTITUTE(B138&amp;B139&amp;B140&amp;B141,"Д","")))*2+(LEN(B138&amp;B139&amp;B140&amp;B141)-LEN(SUBSTITUTE(B138&amp;B139&amp;B140&amp;B141,"В","")))+0.1</f>
        <v>4.1</v>
      </c>
      <c r="J136" s="84" t="s">
        <v>64</v>
      </c>
      <c r="K136" s="87">
        <f>(LEN(H138&amp;H139&amp;H140&amp;H141)-LEN(SUBSTITUTE(H138&amp;H139&amp;H140&amp;H141,"Т","")))*4+(LEN(H138&amp;H139&amp;H140&amp;H141)-LEN(SUBSTITUTE(H138&amp;H139&amp;H140&amp;H141,"К","")))*3+(LEN(H138&amp;H139&amp;H140&amp;H141)-LEN(SUBSTITUTE(H138&amp;H139&amp;H140&amp;H141,"Д","")))*2+(LEN(H138&amp;H139&amp;H140&amp;H141)-LEN(SUBSTITUTE(H138&amp;H139&amp;H140&amp;H141,"В","")))+0.1</f>
        <v>5.1</v>
      </c>
      <c r="L136" s="54"/>
      <c r="M136" s="80"/>
      <c r="N136" s="70"/>
      <c r="O136" s="71"/>
      <c r="P136" s="72"/>
      <c r="Q136" s="81" t="s">
        <v>62</v>
      </c>
      <c r="R136" s="74" t="s">
        <v>515</v>
      </c>
      <c r="S136" s="75"/>
      <c r="T136" s="77"/>
      <c r="U136" s="86">
        <f>(LEN(N138&amp;N139&amp;N140&amp;N141)-LEN(SUBSTITUTE(N138&amp;N139&amp;N140&amp;N141,"Т","")))*4+(LEN(N138&amp;N139&amp;N140&amp;N141)-LEN(SUBSTITUTE(N138&amp;N139&amp;N140&amp;N141,"К","")))*3+(LEN(N138&amp;N139&amp;N140&amp;N141)-LEN(SUBSTITUTE(N138&amp;N139&amp;N140&amp;N141,"Д","")))*2+(LEN(N138&amp;N139&amp;N140&amp;N141)-LEN(SUBSTITUTE(N138&amp;N139&amp;N140&amp;N141,"В","")))+0.1</f>
        <v>12.1</v>
      </c>
      <c r="V136" s="84" t="s">
        <v>64</v>
      </c>
      <c r="W136" s="87">
        <f>(LEN(T138&amp;T139&amp;T140&amp;T141)-LEN(SUBSTITUTE(T138&amp;T139&amp;T140&amp;T141,"Т","")))*4+(LEN(T138&amp;T139&amp;T140&amp;T141)-LEN(SUBSTITUTE(T138&amp;T139&amp;T140&amp;T141,"К","")))*3+(LEN(T138&amp;T139&amp;T140&amp;T141)-LEN(SUBSTITUTE(T138&amp;T139&amp;T140&amp;T141,"Д","")))*2+(LEN(T138&amp;T139&amp;T140&amp;T141)-LEN(SUBSTITUTE(T138&amp;T139&amp;T140&amp;T141,"В","")))+0.1</f>
        <v>3.1</v>
      </c>
    </row>
    <row r="137" spans="1:23" s="55" customFormat="1" ht="12.75" customHeight="1">
      <c r="A137" s="80"/>
      <c r="B137" s="70"/>
      <c r="C137" s="71"/>
      <c r="D137" s="72"/>
      <c r="E137" s="73" t="s">
        <v>66</v>
      </c>
      <c r="F137" s="74" t="s">
        <v>146</v>
      </c>
      <c r="G137" s="75"/>
      <c r="H137" s="77"/>
      <c r="I137" s="83"/>
      <c r="J137" s="84">
        <f>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</f>
        <v>17.1</v>
      </c>
      <c r="K137" s="85"/>
      <c r="L137" s="54"/>
      <c r="M137" s="80"/>
      <c r="N137" s="70"/>
      <c r="O137" s="71"/>
      <c r="P137" s="72"/>
      <c r="Q137" s="73" t="s">
        <v>66</v>
      </c>
      <c r="R137" s="74" t="s">
        <v>516</v>
      </c>
      <c r="S137" s="75"/>
      <c r="T137" s="77"/>
      <c r="U137" s="83"/>
      <c r="V137" s="84">
        <f>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</f>
        <v>17.1</v>
      </c>
      <c r="W137" s="85"/>
    </row>
    <row r="138" spans="1:23" s="55" customFormat="1" ht="12.75" customHeight="1">
      <c r="A138" s="88" t="s">
        <v>56</v>
      </c>
      <c r="B138" s="89" t="s">
        <v>517</v>
      </c>
      <c r="C138" s="71"/>
      <c r="D138" s="72"/>
      <c r="F138" s="75"/>
      <c r="G138" s="73" t="s">
        <v>56</v>
      </c>
      <c r="H138" s="90" t="s">
        <v>170</v>
      </c>
      <c r="I138" s="75"/>
      <c r="J138" s="83"/>
      <c r="K138" s="79"/>
      <c r="L138" s="54"/>
      <c r="M138" s="88" t="s">
        <v>56</v>
      </c>
      <c r="N138" s="89" t="s">
        <v>287</v>
      </c>
      <c r="O138" s="71"/>
      <c r="P138" s="72"/>
      <c r="R138" s="75"/>
      <c r="S138" s="73" t="s">
        <v>56</v>
      </c>
      <c r="T138" s="90" t="s">
        <v>518</v>
      </c>
      <c r="U138" s="75"/>
      <c r="V138" s="83"/>
      <c r="W138" s="79"/>
    </row>
    <row r="139" spans="1:23" s="55" customFormat="1" ht="12.75" customHeight="1">
      <c r="A139" s="91" t="s">
        <v>59</v>
      </c>
      <c r="B139" s="89" t="s">
        <v>519</v>
      </c>
      <c r="C139" s="92"/>
      <c r="D139" s="72"/>
      <c r="F139" s="77"/>
      <c r="G139" s="81" t="s">
        <v>59</v>
      </c>
      <c r="H139" s="90" t="s">
        <v>520</v>
      </c>
      <c r="I139" s="75"/>
      <c r="J139" s="83"/>
      <c r="K139" s="79"/>
      <c r="L139" s="54"/>
      <c r="M139" s="91" t="s">
        <v>59</v>
      </c>
      <c r="N139" s="89" t="s">
        <v>521</v>
      </c>
      <c r="O139" s="92"/>
      <c r="P139" s="72"/>
      <c r="R139" s="77"/>
      <c r="S139" s="81" t="s">
        <v>59</v>
      </c>
      <c r="T139" s="90" t="s">
        <v>522</v>
      </c>
      <c r="U139" s="75"/>
      <c r="V139" s="83"/>
      <c r="W139" s="79"/>
    </row>
    <row r="140" spans="1:23" s="55" customFormat="1" ht="12.75" customHeight="1">
      <c r="A140" s="91" t="s">
        <v>62</v>
      </c>
      <c r="B140" s="89" t="s">
        <v>459</v>
      </c>
      <c r="C140" s="71"/>
      <c r="D140" s="72"/>
      <c r="F140" s="77"/>
      <c r="G140" s="81" t="s">
        <v>62</v>
      </c>
      <c r="H140" s="90" t="s">
        <v>523</v>
      </c>
      <c r="I140" s="75"/>
      <c r="J140" s="75"/>
      <c r="K140" s="79"/>
      <c r="L140" s="54"/>
      <c r="M140" s="91" t="s">
        <v>62</v>
      </c>
      <c r="N140" s="89" t="s">
        <v>232</v>
      </c>
      <c r="O140" s="71"/>
      <c r="P140" s="72"/>
      <c r="R140" s="77"/>
      <c r="S140" s="81" t="s">
        <v>62</v>
      </c>
      <c r="T140" s="90" t="s">
        <v>524</v>
      </c>
      <c r="U140" s="75"/>
      <c r="V140" s="75"/>
      <c r="W140" s="79"/>
    </row>
    <row r="141" spans="1:23" s="55" customFormat="1" ht="12.75" customHeight="1">
      <c r="A141" s="88" t="s">
        <v>66</v>
      </c>
      <c r="B141" s="89" t="s">
        <v>525</v>
      </c>
      <c r="C141" s="92"/>
      <c r="D141" s="72"/>
      <c r="F141" s="75"/>
      <c r="G141" s="73" t="s">
        <v>66</v>
      </c>
      <c r="H141" s="90" t="s">
        <v>185</v>
      </c>
      <c r="J141" s="93" t="s">
        <v>80</v>
      </c>
      <c r="K141" s="79"/>
      <c r="L141" s="54"/>
      <c r="M141" s="88" t="s">
        <v>66</v>
      </c>
      <c r="N141" s="89" t="s">
        <v>526</v>
      </c>
      <c r="O141" s="92"/>
      <c r="P141" s="72"/>
      <c r="R141" s="75"/>
      <c r="S141" s="73" t="s">
        <v>66</v>
      </c>
      <c r="T141" s="90" t="s">
        <v>527</v>
      </c>
      <c r="V141" s="93" t="s">
        <v>80</v>
      </c>
      <c r="W141" s="79"/>
    </row>
    <row r="142" spans="1:23" s="55" customFormat="1" ht="12.75" customHeight="1">
      <c r="A142" s="94"/>
      <c r="B142" s="92"/>
      <c r="C142" s="92"/>
      <c r="D142" s="72"/>
      <c r="E142" s="73" t="s">
        <v>56</v>
      </c>
      <c r="F142" s="74" t="s">
        <v>528</v>
      </c>
      <c r="G142" s="75"/>
      <c r="I142" s="95" t="s">
        <v>84</v>
      </c>
      <c r="J142" s="144" t="s">
        <v>529</v>
      </c>
      <c r="K142" s="79"/>
      <c r="L142" s="54"/>
      <c r="M142" s="94"/>
      <c r="N142" s="92"/>
      <c r="O142" s="92"/>
      <c r="P142" s="72"/>
      <c r="Q142" s="73" t="s">
        <v>56</v>
      </c>
      <c r="R142" s="74" t="s">
        <v>530</v>
      </c>
      <c r="S142" s="75"/>
      <c r="U142" s="95" t="s">
        <v>84</v>
      </c>
      <c r="V142" s="96" t="s">
        <v>531</v>
      </c>
      <c r="W142" s="79"/>
    </row>
    <row r="143" spans="1:23" s="55" customFormat="1" ht="12.75" customHeight="1">
      <c r="A143" s="80"/>
      <c r="B143" s="97" t="s">
        <v>88</v>
      </c>
      <c r="C143" s="71"/>
      <c r="D143" s="72"/>
      <c r="E143" s="81" t="s">
        <v>59</v>
      </c>
      <c r="F143" s="74" t="s">
        <v>532</v>
      </c>
      <c r="G143" s="75"/>
      <c r="I143" s="95" t="s">
        <v>4</v>
      </c>
      <c r="J143" s="144" t="s">
        <v>529</v>
      </c>
      <c r="K143" s="79"/>
      <c r="L143" s="54"/>
      <c r="M143" s="80"/>
      <c r="N143" s="97" t="s">
        <v>88</v>
      </c>
      <c r="O143" s="71"/>
      <c r="P143" s="72"/>
      <c r="Q143" s="81" t="s">
        <v>59</v>
      </c>
      <c r="R143" s="74" t="s">
        <v>533</v>
      </c>
      <c r="S143" s="75"/>
      <c r="U143" s="95" t="s">
        <v>4</v>
      </c>
      <c r="V143" s="96" t="s">
        <v>534</v>
      </c>
      <c r="W143" s="79"/>
    </row>
    <row r="144" spans="1:23" s="55" customFormat="1" ht="12.75" customHeight="1">
      <c r="A144" s="80"/>
      <c r="B144" s="98" t="s">
        <v>535</v>
      </c>
      <c r="C144" s="71"/>
      <c r="D144" s="72"/>
      <c r="E144" s="81" t="s">
        <v>62</v>
      </c>
      <c r="F144" s="74" t="s">
        <v>186</v>
      </c>
      <c r="G144" s="83"/>
      <c r="I144" s="95" t="s">
        <v>93</v>
      </c>
      <c r="J144" s="96" t="s">
        <v>536</v>
      </c>
      <c r="K144" s="79"/>
      <c r="L144" s="54"/>
      <c r="M144" s="80"/>
      <c r="N144" s="98" t="s">
        <v>537</v>
      </c>
      <c r="O144" s="71"/>
      <c r="P144" s="72"/>
      <c r="Q144" s="81" t="s">
        <v>62</v>
      </c>
      <c r="R144" s="74" t="s">
        <v>538</v>
      </c>
      <c r="S144" s="83"/>
      <c r="U144" s="95" t="s">
        <v>93</v>
      </c>
      <c r="V144" s="96" t="s">
        <v>539</v>
      </c>
      <c r="W144" s="79"/>
    </row>
    <row r="145" spans="1:23" s="55" customFormat="1" ht="12.75" customHeight="1">
      <c r="A145" s="99"/>
      <c r="B145" s="57"/>
      <c r="C145" s="57"/>
      <c r="D145" s="72"/>
      <c r="E145" s="73" t="s">
        <v>66</v>
      </c>
      <c r="F145" s="89" t="s">
        <v>540</v>
      </c>
      <c r="G145" s="57"/>
      <c r="I145" s="100" t="s">
        <v>99</v>
      </c>
      <c r="J145" s="101" t="s">
        <v>536</v>
      </c>
      <c r="K145" s="102"/>
      <c r="L145" s="103"/>
      <c r="M145" s="99"/>
      <c r="N145" s="57"/>
      <c r="O145" s="57"/>
      <c r="P145" s="72"/>
      <c r="Q145" s="73" t="s">
        <v>66</v>
      </c>
      <c r="R145" s="89" t="s">
        <v>321</v>
      </c>
      <c r="S145" s="57"/>
      <c r="U145" s="100" t="s">
        <v>99</v>
      </c>
      <c r="V145" s="101" t="s">
        <v>539</v>
      </c>
      <c r="W145" s="102"/>
    </row>
    <row r="146" spans="1:23" ht="4.5" customHeight="1">
      <c r="A146" s="104"/>
      <c r="B146" s="105"/>
      <c r="C146" s="106"/>
      <c r="D146" s="107"/>
      <c r="E146" s="108"/>
      <c r="F146" s="109"/>
      <c r="G146" s="110"/>
      <c r="H146" s="110"/>
      <c r="I146" s="106"/>
      <c r="J146" s="105"/>
      <c r="K146" s="111"/>
      <c r="L146" s="112"/>
      <c r="M146" s="104"/>
      <c r="N146" s="105"/>
      <c r="O146" s="106"/>
      <c r="P146" s="107"/>
      <c r="Q146" s="108"/>
      <c r="R146" s="109"/>
      <c r="S146" s="110"/>
      <c r="T146" s="110"/>
      <c r="U146" s="106"/>
      <c r="V146" s="105"/>
      <c r="W146" s="111"/>
    </row>
    <row r="147" spans="1:23" ht="12.75" customHeight="1">
      <c r="A147" s="113"/>
      <c r="B147" s="113" t="s">
        <v>101</v>
      </c>
      <c r="C147" s="114"/>
      <c r="D147" s="115" t="s">
        <v>102</v>
      </c>
      <c r="E147" s="115" t="s">
        <v>103</v>
      </c>
      <c r="F147" s="115" t="s">
        <v>104</v>
      </c>
      <c r="G147" s="116" t="s">
        <v>105</v>
      </c>
      <c r="H147" s="117"/>
      <c r="I147" s="114" t="s">
        <v>106</v>
      </c>
      <c r="J147" s="115" t="s">
        <v>101</v>
      </c>
      <c r="K147" s="113" t="s">
        <v>107</v>
      </c>
      <c r="L147" s="118">
        <v>150</v>
      </c>
      <c r="M147" s="113"/>
      <c r="N147" s="113" t="s">
        <v>101</v>
      </c>
      <c r="O147" s="114"/>
      <c r="P147" s="115" t="s">
        <v>102</v>
      </c>
      <c r="Q147" s="115" t="s">
        <v>103</v>
      </c>
      <c r="R147" s="115" t="s">
        <v>104</v>
      </c>
      <c r="S147" s="116" t="s">
        <v>105</v>
      </c>
      <c r="T147" s="117"/>
      <c r="U147" s="114" t="s">
        <v>106</v>
      </c>
      <c r="V147" s="115" t="s">
        <v>101</v>
      </c>
      <c r="W147" s="113" t="s">
        <v>107</v>
      </c>
    </row>
    <row r="148" spans="1:23" ht="12.75">
      <c r="A148" s="119" t="s">
        <v>107</v>
      </c>
      <c r="B148" s="119" t="s">
        <v>108</v>
      </c>
      <c r="C148" s="124" t="s">
        <v>109</v>
      </c>
      <c r="D148" s="125" t="s">
        <v>110</v>
      </c>
      <c r="E148" s="125" t="s">
        <v>111</v>
      </c>
      <c r="F148" s="125"/>
      <c r="G148" s="123" t="s">
        <v>109</v>
      </c>
      <c r="H148" s="123" t="s">
        <v>106</v>
      </c>
      <c r="I148" s="124"/>
      <c r="J148" s="119" t="s">
        <v>108</v>
      </c>
      <c r="K148" s="119"/>
      <c r="L148" s="118">
        <v>150</v>
      </c>
      <c r="M148" s="119" t="s">
        <v>107</v>
      </c>
      <c r="N148" s="119" t="s">
        <v>108</v>
      </c>
      <c r="O148" s="124" t="s">
        <v>109</v>
      </c>
      <c r="P148" s="125" t="s">
        <v>110</v>
      </c>
      <c r="Q148" s="125" t="s">
        <v>111</v>
      </c>
      <c r="R148" s="125"/>
      <c r="S148" s="123" t="s">
        <v>109</v>
      </c>
      <c r="T148" s="123" t="s">
        <v>106</v>
      </c>
      <c r="U148" s="124"/>
      <c r="V148" s="119" t="s">
        <v>108</v>
      </c>
      <c r="W148" s="119"/>
    </row>
    <row r="149" spans="1:23" s="137" customFormat="1" ht="14.25" customHeight="1">
      <c r="A149" s="126">
        <v>-1.75</v>
      </c>
      <c r="B149" s="127">
        <v>2</v>
      </c>
      <c r="C149" s="128">
        <v>2</v>
      </c>
      <c r="D149" s="146" t="s">
        <v>161</v>
      </c>
      <c r="E149" s="130" t="s">
        <v>84</v>
      </c>
      <c r="F149" s="131">
        <v>12</v>
      </c>
      <c r="G149" s="132">
        <v>490</v>
      </c>
      <c r="H149" s="132"/>
      <c r="I149" s="133">
        <v>6</v>
      </c>
      <c r="J149" s="134">
        <v>10</v>
      </c>
      <c r="K149" s="135">
        <v>1.75</v>
      </c>
      <c r="L149" s="136"/>
      <c r="M149" s="126">
        <v>-4.09375</v>
      </c>
      <c r="N149" s="127">
        <v>0</v>
      </c>
      <c r="O149" s="128">
        <v>2</v>
      </c>
      <c r="P149" s="129" t="s">
        <v>541</v>
      </c>
      <c r="Q149" s="130" t="s">
        <v>99</v>
      </c>
      <c r="R149" s="131">
        <v>8</v>
      </c>
      <c r="S149" s="132"/>
      <c r="T149" s="132">
        <v>180</v>
      </c>
      <c r="U149" s="133">
        <v>6</v>
      </c>
      <c r="V149" s="134">
        <v>12</v>
      </c>
      <c r="W149" s="135">
        <v>4.09375</v>
      </c>
    </row>
    <row r="150" spans="1:23" s="137" customFormat="1" ht="14.25" customHeight="1">
      <c r="A150" s="126">
        <v>9.25</v>
      </c>
      <c r="B150" s="127">
        <v>11</v>
      </c>
      <c r="C150" s="128">
        <v>7</v>
      </c>
      <c r="D150" s="146" t="s">
        <v>164</v>
      </c>
      <c r="E150" s="130" t="s">
        <v>4</v>
      </c>
      <c r="F150" s="131">
        <v>12</v>
      </c>
      <c r="G150" s="132">
        <v>990</v>
      </c>
      <c r="H150" s="132"/>
      <c r="I150" s="133">
        <v>13</v>
      </c>
      <c r="J150" s="134">
        <v>1</v>
      </c>
      <c r="K150" s="135">
        <v>-9.25</v>
      </c>
      <c r="L150" s="136"/>
      <c r="M150" s="126">
        <v>10.5</v>
      </c>
      <c r="N150" s="127">
        <v>12</v>
      </c>
      <c r="O150" s="128">
        <v>7</v>
      </c>
      <c r="P150" s="129" t="s">
        <v>541</v>
      </c>
      <c r="Q150" s="130" t="s">
        <v>99</v>
      </c>
      <c r="R150" s="131">
        <v>5</v>
      </c>
      <c r="S150" s="132">
        <v>500</v>
      </c>
      <c r="T150" s="132"/>
      <c r="U150" s="133">
        <v>13</v>
      </c>
      <c r="V150" s="134">
        <v>0</v>
      </c>
      <c r="W150" s="135">
        <v>-10.5</v>
      </c>
    </row>
    <row r="151" spans="1:23" s="137" customFormat="1" ht="14.25" customHeight="1">
      <c r="A151" s="126">
        <v>9.25</v>
      </c>
      <c r="B151" s="127">
        <v>11</v>
      </c>
      <c r="C151" s="128">
        <v>12</v>
      </c>
      <c r="D151" s="147" t="s">
        <v>164</v>
      </c>
      <c r="E151" s="130" t="s">
        <v>4</v>
      </c>
      <c r="F151" s="131">
        <v>12</v>
      </c>
      <c r="G151" s="132">
        <v>990</v>
      </c>
      <c r="H151" s="132"/>
      <c r="I151" s="133">
        <v>4</v>
      </c>
      <c r="J151" s="134">
        <v>1</v>
      </c>
      <c r="K151" s="126">
        <v>-9.25</v>
      </c>
      <c r="L151" s="139"/>
      <c r="M151" s="126">
        <v>-2.125</v>
      </c>
      <c r="N151" s="127">
        <v>4</v>
      </c>
      <c r="O151" s="128">
        <v>12</v>
      </c>
      <c r="P151" s="147" t="s">
        <v>161</v>
      </c>
      <c r="Q151" s="130" t="s">
        <v>84</v>
      </c>
      <c r="R151" s="131">
        <v>8</v>
      </c>
      <c r="S151" s="132"/>
      <c r="T151" s="132">
        <v>100</v>
      </c>
      <c r="U151" s="133">
        <v>4</v>
      </c>
      <c r="V151" s="134">
        <v>8</v>
      </c>
      <c r="W151" s="135">
        <v>2.125</v>
      </c>
    </row>
    <row r="152" spans="1:23" s="137" customFormat="1" ht="14.25" customHeight="1">
      <c r="A152" s="126">
        <v>-0.75</v>
      </c>
      <c r="B152" s="127">
        <v>7</v>
      </c>
      <c r="C152" s="128">
        <v>9</v>
      </c>
      <c r="D152" s="147" t="s">
        <v>161</v>
      </c>
      <c r="E152" s="130" t="s">
        <v>84</v>
      </c>
      <c r="F152" s="131">
        <v>13</v>
      </c>
      <c r="G152" s="132">
        <v>520</v>
      </c>
      <c r="H152" s="132"/>
      <c r="I152" s="133">
        <v>5</v>
      </c>
      <c r="J152" s="134">
        <v>5</v>
      </c>
      <c r="K152" s="135">
        <v>0.75</v>
      </c>
      <c r="L152" s="136"/>
      <c r="M152" s="126">
        <v>-2.125</v>
      </c>
      <c r="N152" s="127">
        <v>4</v>
      </c>
      <c r="O152" s="128">
        <v>9</v>
      </c>
      <c r="P152" s="138" t="s">
        <v>116</v>
      </c>
      <c r="Q152" s="130" t="s">
        <v>4</v>
      </c>
      <c r="R152" s="131">
        <v>9</v>
      </c>
      <c r="S152" s="132"/>
      <c r="T152" s="132">
        <v>100</v>
      </c>
      <c r="U152" s="133">
        <v>5</v>
      </c>
      <c r="V152" s="134">
        <v>8</v>
      </c>
      <c r="W152" s="135">
        <v>2.125</v>
      </c>
    </row>
    <row r="153" spans="1:23" s="137" customFormat="1" ht="14.25" customHeight="1">
      <c r="A153" s="126">
        <v>-0.75</v>
      </c>
      <c r="B153" s="127">
        <v>7</v>
      </c>
      <c r="C153" s="128">
        <v>3</v>
      </c>
      <c r="D153" s="147" t="s">
        <v>161</v>
      </c>
      <c r="E153" s="130" t="s">
        <v>4</v>
      </c>
      <c r="F153" s="131">
        <v>13</v>
      </c>
      <c r="G153" s="132">
        <v>520</v>
      </c>
      <c r="H153" s="132"/>
      <c r="I153" s="133">
        <v>1</v>
      </c>
      <c r="J153" s="134">
        <v>5</v>
      </c>
      <c r="K153" s="135">
        <v>0.75</v>
      </c>
      <c r="L153" s="136"/>
      <c r="M153" s="126">
        <v>3.84375</v>
      </c>
      <c r="N153" s="127">
        <v>9</v>
      </c>
      <c r="O153" s="128">
        <v>3</v>
      </c>
      <c r="P153" s="147" t="s">
        <v>204</v>
      </c>
      <c r="Q153" s="130" t="s">
        <v>4</v>
      </c>
      <c r="R153" s="131">
        <v>9</v>
      </c>
      <c r="S153" s="132">
        <v>150</v>
      </c>
      <c r="T153" s="132"/>
      <c r="U153" s="133">
        <v>1</v>
      </c>
      <c r="V153" s="134">
        <v>3</v>
      </c>
      <c r="W153" s="135">
        <v>-3.84375</v>
      </c>
    </row>
    <row r="154" spans="1:23" s="137" customFormat="1" ht="14.25" customHeight="1">
      <c r="A154" s="126">
        <v>-1.75</v>
      </c>
      <c r="B154" s="127">
        <v>2</v>
      </c>
      <c r="C154" s="128">
        <v>14</v>
      </c>
      <c r="D154" s="147" t="s">
        <v>161</v>
      </c>
      <c r="E154" s="130" t="s">
        <v>4</v>
      </c>
      <c r="F154" s="131">
        <v>12</v>
      </c>
      <c r="G154" s="132">
        <v>490</v>
      </c>
      <c r="H154" s="132"/>
      <c r="I154" s="133">
        <v>11</v>
      </c>
      <c r="J154" s="134">
        <v>10</v>
      </c>
      <c r="K154" s="135">
        <v>1.75</v>
      </c>
      <c r="L154" s="136"/>
      <c r="M154" s="126">
        <v>3.84375</v>
      </c>
      <c r="N154" s="127">
        <v>9</v>
      </c>
      <c r="O154" s="128">
        <v>14</v>
      </c>
      <c r="P154" s="138" t="s">
        <v>246</v>
      </c>
      <c r="Q154" s="130" t="s">
        <v>99</v>
      </c>
      <c r="R154" s="131">
        <v>5</v>
      </c>
      <c r="S154" s="132">
        <v>150</v>
      </c>
      <c r="T154" s="132"/>
      <c r="U154" s="133">
        <v>11</v>
      </c>
      <c r="V154" s="134">
        <v>3</v>
      </c>
      <c r="W154" s="135">
        <v>-3.84375</v>
      </c>
    </row>
    <row r="155" spans="1:23" s="137" customFormat="1" ht="14.25" customHeight="1">
      <c r="A155" s="126">
        <v>-1.75</v>
      </c>
      <c r="B155" s="127">
        <v>2</v>
      </c>
      <c r="C155" s="128">
        <v>8</v>
      </c>
      <c r="D155" s="147" t="s">
        <v>161</v>
      </c>
      <c r="E155" s="130" t="s">
        <v>4</v>
      </c>
      <c r="F155" s="131">
        <v>12</v>
      </c>
      <c r="G155" s="132">
        <v>490</v>
      </c>
      <c r="H155" s="132"/>
      <c r="I155" s="133">
        <v>10</v>
      </c>
      <c r="J155" s="134">
        <v>10</v>
      </c>
      <c r="K155" s="135">
        <v>1.75</v>
      </c>
      <c r="L155" s="136"/>
      <c r="M155" s="126">
        <v>-2.125</v>
      </c>
      <c r="N155" s="127">
        <v>4</v>
      </c>
      <c r="O155" s="128">
        <v>8</v>
      </c>
      <c r="P155" s="138" t="s">
        <v>207</v>
      </c>
      <c r="Q155" s="130" t="s">
        <v>4</v>
      </c>
      <c r="R155" s="131">
        <v>8</v>
      </c>
      <c r="S155" s="132"/>
      <c r="T155" s="132">
        <v>100</v>
      </c>
      <c r="U155" s="133">
        <v>10</v>
      </c>
      <c r="V155" s="134">
        <v>8</v>
      </c>
      <c r="W155" s="140">
        <v>2.125</v>
      </c>
    </row>
    <row r="156" spans="1:23" s="55" customFormat="1" ht="3" customHeight="1">
      <c r="A156" s="68"/>
      <c r="B156" s="68"/>
      <c r="C156" s="141"/>
      <c r="D156" s="68"/>
      <c r="E156" s="68"/>
      <c r="F156" s="68"/>
      <c r="G156" s="68"/>
      <c r="H156" s="68"/>
      <c r="I156" s="141"/>
      <c r="J156" s="68"/>
      <c r="K156" s="142"/>
      <c r="L156" s="143"/>
      <c r="M156" s="68"/>
      <c r="N156" s="68"/>
      <c r="O156" s="141"/>
      <c r="P156" s="68"/>
      <c r="Q156" s="68"/>
      <c r="R156" s="68"/>
      <c r="S156" s="68"/>
      <c r="T156" s="68"/>
      <c r="U156" s="141"/>
      <c r="V156" s="68"/>
      <c r="W156" s="68"/>
    </row>
    <row r="157" spans="1:23" s="55" customFormat="1" ht="15">
      <c r="A157" s="148"/>
      <c r="B157" s="149" t="s">
        <v>47</v>
      </c>
      <c r="C157" s="150"/>
      <c r="D157" s="149"/>
      <c r="E157" s="151" t="s">
        <v>542</v>
      </c>
      <c r="F157" s="152"/>
      <c r="G157" s="153" t="s">
        <v>49</v>
      </c>
      <c r="H157" s="153"/>
      <c r="I157" s="154" t="s">
        <v>121</v>
      </c>
      <c r="J157" s="154"/>
      <c r="K157" s="142"/>
      <c r="L157" s="118">
        <v>150</v>
      </c>
      <c r="M157" s="148"/>
      <c r="N157" s="149" t="s">
        <v>47</v>
      </c>
      <c r="O157" s="150"/>
      <c r="P157" s="149"/>
      <c r="Q157" s="151" t="s">
        <v>543</v>
      </c>
      <c r="R157" s="152"/>
      <c r="S157" s="153" t="s">
        <v>49</v>
      </c>
      <c r="T157" s="153"/>
      <c r="U157" s="154" t="s">
        <v>122</v>
      </c>
      <c r="V157" s="154"/>
      <c r="W157" s="142"/>
    </row>
    <row r="158" spans="1:23" s="55" customFormat="1" ht="12.75">
      <c r="A158" s="155"/>
      <c r="B158" s="155"/>
      <c r="C158" s="156"/>
      <c r="D158" s="157"/>
      <c r="E158" s="157"/>
      <c r="F158" s="157"/>
      <c r="G158" s="158" t="s">
        <v>53</v>
      </c>
      <c r="H158" s="158"/>
      <c r="I158" s="154" t="s">
        <v>166</v>
      </c>
      <c r="J158" s="154"/>
      <c r="K158" s="142"/>
      <c r="L158" s="118">
        <v>150</v>
      </c>
      <c r="M158" s="155"/>
      <c r="N158" s="155"/>
      <c r="O158" s="156"/>
      <c r="P158" s="157"/>
      <c r="Q158" s="157"/>
      <c r="R158" s="157"/>
      <c r="S158" s="158" t="s">
        <v>53</v>
      </c>
      <c r="T158" s="158"/>
      <c r="U158" s="154" t="s">
        <v>67</v>
      </c>
      <c r="V158" s="154"/>
      <c r="W158" s="142"/>
    </row>
    <row r="159" spans="1:23" s="55" customFormat="1" ht="4.5" customHeight="1">
      <c r="A159" s="59"/>
      <c r="B159" s="60"/>
      <c r="C159" s="61"/>
      <c r="D159" s="62"/>
      <c r="E159" s="63"/>
      <c r="F159" s="64"/>
      <c r="G159" s="65"/>
      <c r="H159" s="65"/>
      <c r="I159" s="61"/>
      <c r="J159" s="60"/>
      <c r="K159" s="66"/>
      <c r="L159" s="67"/>
      <c r="M159" s="59"/>
      <c r="N159" s="60"/>
      <c r="O159" s="61"/>
      <c r="P159" s="62"/>
      <c r="Q159" s="63"/>
      <c r="R159" s="64"/>
      <c r="S159" s="65"/>
      <c r="T159" s="65"/>
      <c r="U159" s="61"/>
      <c r="V159" s="60"/>
      <c r="W159" s="66"/>
    </row>
    <row r="160" spans="1:23" s="55" customFormat="1" ht="12.75" customHeight="1">
      <c r="A160" s="69" t="str">
        <f>$A$4</f>
        <v>1 сес.</v>
      </c>
      <c r="B160" s="70"/>
      <c r="C160" s="71"/>
      <c r="D160" s="72"/>
      <c r="E160" s="73" t="s">
        <v>56</v>
      </c>
      <c r="F160" s="74" t="s">
        <v>273</v>
      </c>
      <c r="G160" s="75"/>
      <c r="H160" s="76"/>
      <c r="I160" s="77"/>
      <c r="J160" s="78"/>
      <c r="K160" s="79"/>
      <c r="L160" s="54"/>
      <c r="M160" s="69" t="str">
        <f>$A$4</f>
        <v>1 сес.</v>
      </c>
      <c r="N160" s="70"/>
      <c r="O160" s="71"/>
      <c r="P160" s="72"/>
      <c r="Q160" s="73" t="s">
        <v>56</v>
      </c>
      <c r="R160" s="74" t="s">
        <v>544</v>
      </c>
      <c r="S160" s="75"/>
      <c r="T160" s="76"/>
      <c r="U160" s="77"/>
      <c r="V160" s="78"/>
      <c r="W160" s="79"/>
    </row>
    <row r="161" spans="1:23" s="55" customFormat="1" ht="12.75" customHeight="1">
      <c r="A161" s="80"/>
      <c r="B161" s="70"/>
      <c r="C161" s="71"/>
      <c r="D161" s="72"/>
      <c r="E161" s="81" t="s">
        <v>59</v>
      </c>
      <c r="F161" s="74" t="s">
        <v>545</v>
      </c>
      <c r="G161" s="82"/>
      <c r="H161" s="77"/>
      <c r="I161" s="83"/>
      <c r="J161" s="84">
        <f>(LEN(F160&amp;F161&amp;F162&amp;F163)-LEN(SUBSTITUTE(F160&amp;F161&amp;F162&amp;F163,"Т","")))*4+(LEN(F160&amp;F161&amp;F162&amp;F163)-LEN(SUBSTITUTE(F160&amp;F161&amp;F162&amp;F163,"К","")))*3+(LEN(F160&amp;F161&amp;F162&amp;F163)-LEN(SUBSTITUTE(F160&amp;F161&amp;F162&amp;F163,"Д","")))*2+(LEN(F160&amp;F161&amp;F162&amp;F163)-LEN(SUBSTITUTE(F160&amp;F161&amp;F162&amp;F163,"В","")))+0.1</f>
        <v>8.1</v>
      </c>
      <c r="K161" s="85"/>
      <c r="L161" s="54"/>
      <c r="M161" s="80"/>
      <c r="N161" s="70"/>
      <c r="O161" s="71"/>
      <c r="P161" s="72"/>
      <c r="Q161" s="81" t="s">
        <v>59</v>
      </c>
      <c r="R161" s="74" t="s">
        <v>224</v>
      </c>
      <c r="S161" s="82"/>
      <c r="T161" s="77"/>
      <c r="U161" s="83"/>
      <c r="V161" s="84">
        <f>(LEN(R160&amp;R161&amp;R162&amp;R163)-LEN(SUBSTITUTE(R160&amp;R161&amp;R162&amp;R163,"Т","")))*4+(LEN(R160&amp;R161&amp;R162&amp;R163)-LEN(SUBSTITUTE(R160&amp;R161&amp;R162&amp;R163,"К","")))*3+(LEN(R160&amp;R161&amp;R162&amp;R163)-LEN(SUBSTITUTE(R160&amp;R161&amp;R162&amp;R163,"Д","")))*2+(LEN(R160&amp;R161&amp;R162&amp;R163)-LEN(SUBSTITUTE(R160&amp;R161&amp;R162&amp;R163,"В","")))+0.1</f>
        <v>17.1</v>
      </c>
      <c r="W161" s="85"/>
    </row>
    <row r="162" spans="1:23" s="55" customFormat="1" ht="12.75" customHeight="1">
      <c r="A162" s="80"/>
      <c r="B162" s="70"/>
      <c r="C162" s="71"/>
      <c r="D162" s="72"/>
      <c r="E162" s="81" t="s">
        <v>62</v>
      </c>
      <c r="F162" s="74" t="s">
        <v>546</v>
      </c>
      <c r="G162" s="75"/>
      <c r="H162" s="77"/>
      <c r="I162" s="86">
        <f>(LEN(B164&amp;B165&amp;B166&amp;B167)-LEN(SUBSTITUTE(B164&amp;B165&amp;B166&amp;B167,"Т","")))*4+(LEN(B164&amp;B165&amp;B166&amp;B167)-LEN(SUBSTITUTE(B164&amp;B165&amp;B166&amp;B167,"К","")))*3+(LEN(B164&amp;B165&amp;B166&amp;B167)-LEN(SUBSTITUTE(B164&amp;B165&amp;B166&amp;B167,"Д","")))*2+(LEN(B164&amp;B165&amp;B166&amp;B167)-LEN(SUBSTITUTE(B164&amp;B165&amp;B166&amp;B167,"В","")))+0.1</f>
        <v>12.1</v>
      </c>
      <c r="J162" s="84" t="s">
        <v>64</v>
      </c>
      <c r="K162" s="87">
        <f>(LEN(H164&amp;H165&amp;H166&amp;H167)-LEN(SUBSTITUTE(H164&amp;H165&amp;H166&amp;H167,"Т","")))*4+(LEN(H164&amp;H165&amp;H166&amp;H167)-LEN(SUBSTITUTE(H164&amp;H165&amp;H166&amp;H167,"К","")))*3+(LEN(H164&amp;H165&amp;H166&amp;H167)-LEN(SUBSTITUTE(H164&amp;H165&amp;H166&amp;H167,"Д","")))*2+(LEN(H164&amp;H165&amp;H166&amp;H167)-LEN(SUBSTITUTE(H164&amp;H165&amp;H166&amp;H167,"В","")))+0.1</f>
        <v>8.1</v>
      </c>
      <c r="L162" s="54"/>
      <c r="M162" s="80"/>
      <c r="N162" s="70"/>
      <c r="O162" s="71"/>
      <c r="P162" s="72"/>
      <c r="Q162" s="81" t="s">
        <v>62</v>
      </c>
      <c r="R162" s="74" t="s">
        <v>547</v>
      </c>
      <c r="S162" s="75"/>
      <c r="T162" s="77"/>
      <c r="U162" s="86">
        <f>(LEN(N164&amp;N165&amp;N166&amp;N167)-LEN(SUBSTITUTE(N164&amp;N165&amp;N166&amp;N167,"Т","")))*4+(LEN(N164&amp;N165&amp;N166&amp;N167)-LEN(SUBSTITUTE(N164&amp;N165&amp;N166&amp;N167,"К","")))*3+(LEN(N164&amp;N165&amp;N166&amp;N167)-LEN(SUBSTITUTE(N164&amp;N165&amp;N166&amp;N167,"Д","")))*2+(LEN(N164&amp;N165&amp;N166&amp;N167)-LEN(SUBSTITUTE(N164&amp;N165&amp;N166&amp;N167,"В","")))+0.1</f>
        <v>8.1</v>
      </c>
      <c r="V162" s="84" t="s">
        <v>64</v>
      </c>
      <c r="W162" s="87">
        <f>(LEN(T164&amp;T165&amp;T166&amp;T167)-LEN(SUBSTITUTE(T164&amp;T165&amp;T166&amp;T167,"Т","")))*4+(LEN(T164&amp;T165&amp;T166&amp;T167)-LEN(SUBSTITUTE(T164&amp;T165&amp;T166&amp;T167,"К","")))*3+(LEN(T164&amp;T165&amp;T166&amp;T167)-LEN(SUBSTITUTE(T164&amp;T165&amp;T166&amp;T167,"Д","")))*2+(LEN(T164&amp;T165&amp;T166&amp;T167)-LEN(SUBSTITUTE(T164&amp;T165&amp;T166&amp;T167,"В","")))+0.1</f>
        <v>5.1</v>
      </c>
    </row>
    <row r="163" spans="1:23" s="55" customFormat="1" ht="12.75" customHeight="1">
      <c r="A163" s="80"/>
      <c r="B163" s="70"/>
      <c r="C163" s="71"/>
      <c r="D163" s="72"/>
      <c r="E163" s="73" t="s">
        <v>66</v>
      </c>
      <c r="F163" s="74" t="s">
        <v>273</v>
      </c>
      <c r="G163" s="75"/>
      <c r="H163" s="77"/>
      <c r="I163" s="83"/>
      <c r="J163" s="84">
        <f>(LEN(F168&amp;F169&amp;F170&amp;F171)-LEN(SUBSTITUTE(F168&amp;F169&amp;F170&amp;F171,"Т","")))*4+(LEN(F168&amp;F169&amp;F170&amp;F171)-LEN(SUBSTITUTE(F168&amp;F169&amp;F170&amp;F171,"К","")))*3+(LEN(F168&amp;F169&amp;F170&amp;F171)-LEN(SUBSTITUTE(F168&amp;F169&amp;F170&amp;F171,"Д","")))*2+(LEN(F168&amp;F169&amp;F170&amp;F171)-LEN(SUBSTITUTE(F168&amp;F169&amp;F170&amp;F171,"В","")))+0.1</f>
        <v>12.1</v>
      </c>
      <c r="K163" s="85"/>
      <c r="L163" s="54"/>
      <c r="M163" s="80"/>
      <c r="N163" s="70"/>
      <c r="O163" s="71"/>
      <c r="P163" s="72"/>
      <c r="Q163" s="73" t="s">
        <v>66</v>
      </c>
      <c r="R163" s="74" t="s">
        <v>548</v>
      </c>
      <c r="S163" s="75"/>
      <c r="T163" s="77"/>
      <c r="U163" s="83"/>
      <c r="V163" s="84">
        <f>(LEN(R168&amp;R169&amp;R170&amp;R171)-LEN(SUBSTITUTE(R168&amp;R169&amp;R170&amp;R171,"Т","")))*4+(LEN(R168&amp;R169&amp;R170&amp;R171)-LEN(SUBSTITUTE(R168&amp;R169&amp;R170&amp;R171,"К","")))*3+(LEN(R168&amp;R169&amp;R170&amp;R171)-LEN(SUBSTITUTE(R168&amp;R169&amp;R170&amp;R171,"Д","")))*2+(LEN(R168&amp;R169&amp;R170&amp;R171)-LEN(SUBSTITUTE(R168&amp;R169&amp;R170&amp;R171,"В","")))+0.1</f>
        <v>10.1</v>
      </c>
      <c r="W163" s="85"/>
    </row>
    <row r="164" spans="1:23" s="55" customFormat="1" ht="12.75" customHeight="1">
      <c r="A164" s="88" t="s">
        <v>56</v>
      </c>
      <c r="B164" s="89" t="s">
        <v>549</v>
      </c>
      <c r="C164" s="71"/>
      <c r="D164" s="72"/>
      <c r="F164" s="75"/>
      <c r="G164" s="73" t="s">
        <v>56</v>
      </c>
      <c r="H164" s="90" t="s">
        <v>550</v>
      </c>
      <c r="I164" s="75"/>
      <c r="J164" s="83"/>
      <c r="K164" s="79"/>
      <c r="L164" s="54"/>
      <c r="M164" s="88" t="s">
        <v>56</v>
      </c>
      <c r="N164" s="89" t="s">
        <v>551</v>
      </c>
      <c r="O164" s="71"/>
      <c r="P164" s="72"/>
      <c r="R164" s="75"/>
      <c r="S164" s="73" t="s">
        <v>56</v>
      </c>
      <c r="T164" s="90" t="s">
        <v>552</v>
      </c>
      <c r="U164" s="75"/>
      <c r="V164" s="83"/>
      <c r="W164" s="79"/>
    </row>
    <row r="165" spans="1:23" s="55" customFormat="1" ht="12.75" customHeight="1">
      <c r="A165" s="91" t="s">
        <v>59</v>
      </c>
      <c r="B165" s="89" t="s">
        <v>553</v>
      </c>
      <c r="C165" s="92"/>
      <c r="D165" s="72"/>
      <c r="F165" s="77"/>
      <c r="G165" s="81" t="s">
        <v>59</v>
      </c>
      <c r="H165" s="90" t="s">
        <v>554</v>
      </c>
      <c r="I165" s="75"/>
      <c r="J165" s="83"/>
      <c r="K165" s="79"/>
      <c r="L165" s="54"/>
      <c r="M165" s="91" t="s">
        <v>59</v>
      </c>
      <c r="N165" s="89" t="s">
        <v>555</v>
      </c>
      <c r="O165" s="92"/>
      <c r="P165" s="72"/>
      <c r="R165" s="77"/>
      <c r="S165" s="81" t="s">
        <v>59</v>
      </c>
      <c r="T165" s="90" t="s">
        <v>556</v>
      </c>
      <c r="U165" s="75"/>
      <c r="V165" s="83"/>
      <c r="W165" s="79"/>
    </row>
    <row r="166" spans="1:23" s="55" customFormat="1" ht="12.75" customHeight="1">
      <c r="A166" s="91" t="s">
        <v>62</v>
      </c>
      <c r="B166" s="89" t="s">
        <v>67</v>
      </c>
      <c r="C166" s="71"/>
      <c r="D166" s="72"/>
      <c r="F166" s="77"/>
      <c r="G166" s="81" t="s">
        <v>62</v>
      </c>
      <c r="H166" s="90" t="s">
        <v>557</v>
      </c>
      <c r="I166" s="75"/>
      <c r="J166" s="75"/>
      <c r="K166" s="79"/>
      <c r="L166" s="54"/>
      <c r="M166" s="91" t="s">
        <v>62</v>
      </c>
      <c r="N166" s="89" t="s">
        <v>558</v>
      </c>
      <c r="O166" s="71"/>
      <c r="P166" s="72"/>
      <c r="R166" s="77"/>
      <c r="S166" s="81" t="s">
        <v>62</v>
      </c>
      <c r="T166" s="90" t="s">
        <v>528</v>
      </c>
      <c r="U166" s="75"/>
      <c r="V166" s="75"/>
      <c r="W166" s="79"/>
    </row>
    <row r="167" spans="1:23" s="55" customFormat="1" ht="12.75" customHeight="1">
      <c r="A167" s="88" t="s">
        <v>66</v>
      </c>
      <c r="B167" s="89" t="s">
        <v>559</v>
      </c>
      <c r="C167" s="92"/>
      <c r="D167" s="72"/>
      <c r="F167" s="75"/>
      <c r="G167" s="73" t="s">
        <v>66</v>
      </c>
      <c r="H167" s="90" t="s">
        <v>560</v>
      </c>
      <c r="J167" s="93" t="s">
        <v>80</v>
      </c>
      <c r="K167" s="79"/>
      <c r="L167" s="54"/>
      <c r="M167" s="88" t="s">
        <v>66</v>
      </c>
      <c r="N167" s="89" t="s">
        <v>192</v>
      </c>
      <c r="O167" s="92"/>
      <c r="P167" s="72"/>
      <c r="R167" s="75"/>
      <c r="S167" s="73" t="s">
        <v>66</v>
      </c>
      <c r="T167" s="90" t="s">
        <v>561</v>
      </c>
      <c r="V167" s="93" t="s">
        <v>80</v>
      </c>
      <c r="W167" s="79"/>
    </row>
    <row r="168" spans="1:23" s="55" customFormat="1" ht="12.75" customHeight="1">
      <c r="A168" s="94"/>
      <c r="B168" s="92"/>
      <c r="C168" s="92"/>
      <c r="D168" s="72"/>
      <c r="E168" s="73" t="s">
        <v>56</v>
      </c>
      <c r="F168" s="74" t="s">
        <v>173</v>
      </c>
      <c r="G168" s="75"/>
      <c r="I168" s="95" t="s">
        <v>84</v>
      </c>
      <c r="J168" s="96" t="s">
        <v>562</v>
      </c>
      <c r="K168" s="79"/>
      <c r="L168" s="54"/>
      <c r="M168" s="94"/>
      <c r="N168" s="92"/>
      <c r="O168" s="92"/>
      <c r="P168" s="72"/>
      <c r="Q168" s="73" t="s">
        <v>56</v>
      </c>
      <c r="R168" s="74" t="s">
        <v>563</v>
      </c>
      <c r="S168" s="75"/>
      <c r="U168" s="95" t="s">
        <v>84</v>
      </c>
      <c r="V168" s="96" t="s">
        <v>564</v>
      </c>
      <c r="W168" s="79"/>
    </row>
    <row r="169" spans="1:23" s="55" customFormat="1" ht="12.75" customHeight="1">
      <c r="A169" s="80"/>
      <c r="B169" s="97" t="s">
        <v>88</v>
      </c>
      <c r="C169" s="71"/>
      <c r="D169" s="72"/>
      <c r="E169" s="81" t="s">
        <v>59</v>
      </c>
      <c r="F169" s="74" t="s">
        <v>362</v>
      </c>
      <c r="G169" s="75"/>
      <c r="I169" s="95" t="s">
        <v>4</v>
      </c>
      <c r="J169" s="96" t="s">
        <v>565</v>
      </c>
      <c r="K169" s="79"/>
      <c r="L169" s="54"/>
      <c r="M169" s="80"/>
      <c r="N169" s="97" t="s">
        <v>88</v>
      </c>
      <c r="O169" s="71"/>
      <c r="P169" s="72"/>
      <c r="Q169" s="81" t="s">
        <v>59</v>
      </c>
      <c r="R169" s="74" t="s">
        <v>566</v>
      </c>
      <c r="S169" s="75"/>
      <c r="U169" s="95" t="s">
        <v>4</v>
      </c>
      <c r="V169" s="96" t="s">
        <v>567</v>
      </c>
      <c r="W169" s="79"/>
    </row>
    <row r="170" spans="1:23" s="55" customFormat="1" ht="12.75" customHeight="1">
      <c r="A170" s="80"/>
      <c r="B170" s="98" t="s">
        <v>568</v>
      </c>
      <c r="C170" s="71"/>
      <c r="D170" s="72"/>
      <c r="E170" s="81" t="s">
        <v>62</v>
      </c>
      <c r="F170" s="74" t="s">
        <v>569</v>
      </c>
      <c r="G170" s="83"/>
      <c r="I170" s="95" t="s">
        <v>93</v>
      </c>
      <c r="J170" s="96" t="s">
        <v>570</v>
      </c>
      <c r="K170" s="79"/>
      <c r="L170" s="54"/>
      <c r="M170" s="80"/>
      <c r="N170" s="98" t="s">
        <v>571</v>
      </c>
      <c r="O170" s="71"/>
      <c r="P170" s="72"/>
      <c r="Q170" s="81" t="s">
        <v>62</v>
      </c>
      <c r="R170" s="74" t="s">
        <v>572</v>
      </c>
      <c r="S170" s="83"/>
      <c r="U170" s="95" t="s">
        <v>93</v>
      </c>
      <c r="V170" s="96" t="s">
        <v>573</v>
      </c>
      <c r="W170" s="79"/>
    </row>
    <row r="171" spans="1:23" s="55" customFormat="1" ht="12.75" customHeight="1">
      <c r="A171" s="99"/>
      <c r="B171" s="57"/>
      <c r="C171" s="57"/>
      <c r="D171" s="72"/>
      <c r="E171" s="73" t="s">
        <v>66</v>
      </c>
      <c r="F171" s="89" t="s">
        <v>417</v>
      </c>
      <c r="G171" s="57"/>
      <c r="I171" s="100" t="s">
        <v>99</v>
      </c>
      <c r="J171" s="101" t="s">
        <v>570</v>
      </c>
      <c r="K171" s="102"/>
      <c r="L171" s="103"/>
      <c r="M171" s="99"/>
      <c r="N171" s="57"/>
      <c r="O171" s="57"/>
      <c r="P171" s="72"/>
      <c r="Q171" s="73" t="s">
        <v>66</v>
      </c>
      <c r="R171" s="89" t="s">
        <v>301</v>
      </c>
      <c r="S171" s="57"/>
      <c r="U171" s="100" t="s">
        <v>99</v>
      </c>
      <c r="V171" s="101" t="s">
        <v>573</v>
      </c>
      <c r="W171" s="102"/>
    </row>
    <row r="172" spans="1:23" ht="4.5" customHeight="1">
      <c r="A172" s="104"/>
      <c r="B172" s="105"/>
      <c r="C172" s="106"/>
      <c r="D172" s="107"/>
      <c r="E172" s="108"/>
      <c r="F172" s="109"/>
      <c r="G172" s="110"/>
      <c r="H172" s="110"/>
      <c r="I172" s="106"/>
      <c r="J172" s="105"/>
      <c r="K172" s="111"/>
      <c r="L172" s="112"/>
      <c r="M172" s="104"/>
      <c r="N172" s="105"/>
      <c r="O172" s="106"/>
      <c r="P172" s="107"/>
      <c r="Q172" s="108"/>
      <c r="R172" s="109"/>
      <c r="S172" s="110"/>
      <c r="T172" s="110"/>
      <c r="U172" s="106"/>
      <c r="V172" s="105"/>
      <c r="W172" s="111"/>
    </row>
    <row r="173" spans="1:23" ht="12.75" customHeight="1">
      <c r="A173" s="113"/>
      <c r="B173" s="113" t="s">
        <v>101</v>
      </c>
      <c r="C173" s="114"/>
      <c r="D173" s="115" t="s">
        <v>102</v>
      </c>
      <c r="E173" s="115" t="s">
        <v>103</v>
      </c>
      <c r="F173" s="115" t="s">
        <v>104</v>
      </c>
      <c r="G173" s="116" t="s">
        <v>105</v>
      </c>
      <c r="H173" s="117"/>
      <c r="I173" s="114" t="s">
        <v>106</v>
      </c>
      <c r="J173" s="115" t="s">
        <v>101</v>
      </c>
      <c r="K173" s="113" t="s">
        <v>107</v>
      </c>
      <c r="L173" s="118">
        <v>150</v>
      </c>
      <c r="M173" s="113"/>
      <c r="N173" s="113" t="s">
        <v>101</v>
      </c>
      <c r="O173" s="114"/>
      <c r="P173" s="115" t="s">
        <v>102</v>
      </c>
      <c r="Q173" s="115" t="s">
        <v>103</v>
      </c>
      <c r="R173" s="115" t="s">
        <v>104</v>
      </c>
      <c r="S173" s="116" t="s">
        <v>105</v>
      </c>
      <c r="T173" s="117"/>
      <c r="U173" s="114" t="s">
        <v>106</v>
      </c>
      <c r="V173" s="115" t="s">
        <v>101</v>
      </c>
      <c r="W173" s="113" t="s">
        <v>107</v>
      </c>
    </row>
    <row r="174" spans="1:23" ht="12.75">
      <c r="A174" s="119" t="s">
        <v>107</v>
      </c>
      <c r="B174" s="119" t="s">
        <v>108</v>
      </c>
      <c r="C174" s="124" t="s">
        <v>109</v>
      </c>
      <c r="D174" s="125" t="s">
        <v>110</v>
      </c>
      <c r="E174" s="125" t="s">
        <v>111</v>
      </c>
      <c r="F174" s="125"/>
      <c r="G174" s="123" t="s">
        <v>109</v>
      </c>
      <c r="H174" s="123" t="s">
        <v>106</v>
      </c>
      <c r="I174" s="124"/>
      <c r="J174" s="119" t="s">
        <v>108</v>
      </c>
      <c r="K174" s="119"/>
      <c r="L174" s="118">
        <v>150</v>
      </c>
      <c r="M174" s="119" t="s">
        <v>107</v>
      </c>
      <c r="N174" s="119" t="s">
        <v>108</v>
      </c>
      <c r="O174" s="124" t="s">
        <v>109</v>
      </c>
      <c r="P174" s="125" t="s">
        <v>110</v>
      </c>
      <c r="Q174" s="125" t="s">
        <v>111</v>
      </c>
      <c r="R174" s="125"/>
      <c r="S174" s="123" t="s">
        <v>109</v>
      </c>
      <c r="T174" s="123" t="s">
        <v>106</v>
      </c>
      <c r="U174" s="124"/>
      <c r="V174" s="119" t="s">
        <v>108</v>
      </c>
      <c r="W174" s="119"/>
    </row>
    <row r="175" spans="1:23" s="137" customFormat="1" ht="14.25" customHeight="1">
      <c r="A175" s="126">
        <v>4</v>
      </c>
      <c r="B175" s="127">
        <v>8</v>
      </c>
      <c r="C175" s="128">
        <v>12</v>
      </c>
      <c r="D175" s="129" t="s">
        <v>351</v>
      </c>
      <c r="E175" s="130" t="s">
        <v>4</v>
      </c>
      <c r="F175" s="131">
        <v>11</v>
      </c>
      <c r="G175" s="132">
        <v>150</v>
      </c>
      <c r="H175" s="132"/>
      <c r="I175" s="133">
        <v>10</v>
      </c>
      <c r="J175" s="134">
        <v>4</v>
      </c>
      <c r="K175" s="135">
        <v>-4</v>
      </c>
      <c r="L175" s="136"/>
      <c r="M175" s="126">
        <v>4.09375</v>
      </c>
      <c r="N175" s="127">
        <v>11</v>
      </c>
      <c r="O175" s="128">
        <v>12</v>
      </c>
      <c r="P175" s="146" t="s">
        <v>161</v>
      </c>
      <c r="Q175" s="130" t="s">
        <v>84</v>
      </c>
      <c r="R175" s="131">
        <v>10</v>
      </c>
      <c r="S175" s="132">
        <v>430</v>
      </c>
      <c r="T175" s="132"/>
      <c r="U175" s="133">
        <v>10</v>
      </c>
      <c r="V175" s="134">
        <v>1</v>
      </c>
      <c r="W175" s="135">
        <v>-4.09375</v>
      </c>
    </row>
    <row r="176" spans="1:23" s="137" customFormat="1" ht="14.25" customHeight="1">
      <c r="A176" s="126">
        <v>5.328125</v>
      </c>
      <c r="B176" s="127">
        <v>11</v>
      </c>
      <c r="C176" s="128">
        <v>4</v>
      </c>
      <c r="D176" s="129" t="s">
        <v>574</v>
      </c>
      <c r="E176" s="130" t="s">
        <v>99</v>
      </c>
      <c r="F176" s="131">
        <v>10</v>
      </c>
      <c r="G176" s="132">
        <v>200</v>
      </c>
      <c r="H176" s="132"/>
      <c r="I176" s="133">
        <v>8</v>
      </c>
      <c r="J176" s="134">
        <v>1</v>
      </c>
      <c r="K176" s="135">
        <v>-5.328125</v>
      </c>
      <c r="L176" s="136"/>
      <c r="M176" s="126">
        <v>4.09375</v>
      </c>
      <c r="N176" s="127">
        <v>11</v>
      </c>
      <c r="O176" s="128">
        <v>4</v>
      </c>
      <c r="P176" s="146" t="s">
        <v>161</v>
      </c>
      <c r="Q176" s="130" t="s">
        <v>84</v>
      </c>
      <c r="R176" s="131">
        <v>10</v>
      </c>
      <c r="S176" s="132">
        <v>430</v>
      </c>
      <c r="T176" s="132"/>
      <c r="U176" s="133">
        <v>8</v>
      </c>
      <c r="V176" s="134">
        <v>1</v>
      </c>
      <c r="W176" s="135">
        <v>-4.09375</v>
      </c>
    </row>
    <row r="177" spans="1:23" s="137" customFormat="1" ht="14.25" customHeight="1">
      <c r="A177" s="126">
        <v>-9.703125</v>
      </c>
      <c r="B177" s="127">
        <v>0</v>
      </c>
      <c r="C177" s="128">
        <v>9</v>
      </c>
      <c r="D177" s="138" t="s">
        <v>163</v>
      </c>
      <c r="E177" s="130" t="s">
        <v>4</v>
      </c>
      <c r="F177" s="131">
        <v>9</v>
      </c>
      <c r="G177" s="132"/>
      <c r="H177" s="132">
        <v>500</v>
      </c>
      <c r="I177" s="133">
        <v>1</v>
      </c>
      <c r="J177" s="134">
        <v>12</v>
      </c>
      <c r="K177" s="126">
        <v>9.703125</v>
      </c>
      <c r="L177" s="139"/>
      <c r="M177" s="126">
        <v>3.4375</v>
      </c>
      <c r="N177" s="127">
        <v>7</v>
      </c>
      <c r="O177" s="128">
        <v>9</v>
      </c>
      <c r="P177" s="147" t="s">
        <v>161</v>
      </c>
      <c r="Q177" s="130" t="s">
        <v>4</v>
      </c>
      <c r="R177" s="131">
        <v>9</v>
      </c>
      <c r="S177" s="132">
        <v>400</v>
      </c>
      <c r="T177" s="132"/>
      <c r="U177" s="133">
        <v>1</v>
      </c>
      <c r="V177" s="134">
        <v>5</v>
      </c>
      <c r="W177" s="135">
        <v>-3.4375</v>
      </c>
    </row>
    <row r="178" spans="1:23" s="137" customFormat="1" ht="14.25" customHeight="1">
      <c r="A178" s="126">
        <v>5.328125</v>
      </c>
      <c r="B178" s="127">
        <v>11</v>
      </c>
      <c r="C178" s="128">
        <v>14</v>
      </c>
      <c r="D178" s="138" t="s">
        <v>119</v>
      </c>
      <c r="E178" s="130" t="s">
        <v>99</v>
      </c>
      <c r="F178" s="131">
        <v>8</v>
      </c>
      <c r="G178" s="132">
        <v>200</v>
      </c>
      <c r="H178" s="132"/>
      <c r="I178" s="133">
        <v>6</v>
      </c>
      <c r="J178" s="134">
        <v>1</v>
      </c>
      <c r="K178" s="135">
        <v>-5.328125</v>
      </c>
      <c r="L178" s="136"/>
      <c r="M178" s="126">
        <v>-7.6875</v>
      </c>
      <c r="N178" s="127">
        <v>1</v>
      </c>
      <c r="O178" s="128">
        <v>14</v>
      </c>
      <c r="P178" s="147" t="s">
        <v>161</v>
      </c>
      <c r="Q178" s="130" t="s">
        <v>84</v>
      </c>
      <c r="R178" s="131">
        <v>7</v>
      </c>
      <c r="S178" s="132"/>
      <c r="T178" s="132">
        <v>100</v>
      </c>
      <c r="U178" s="133">
        <v>6</v>
      </c>
      <c r="V178" s="134">
        <v>11</v>
      </c>
      <c r="W178" s="135">
        <v>7.6875</v>
      </c>
    </row>
    <row r="179" spans="1:23" s="137" customFormat="1" ht="14.25" customHeight="1">
      <c r="A179" s="126">
        <v>-1.75</v>
      </c>
      <c r="B179" s="127">
        <v>5</v>
      </c>
      <c r="C179" s="128">
        <v>11</v>
      </c>
      <c r="D179" s="138" t="s">
        <v>249</v>
      </c>
      <c r="E179" s="130" t="s">
        <v>4</v>
      </c>
      <c r="F179" s="131">
        <v>10</v>
      </c>
      <c r="G179" s="132"/>
      <c r="H179" s="132">
        <v>100</v>
      </c>
      <c r="I179" s="133">
        <v>7</v>
      </c>
      <c r="J179" s="134">
        <v>7</v>
      </c>
      <c r="K179" s="135">
        <v>1.75</v>
      </c>
      <c r="L179" s="136"/>
      <c r="M179" s="126">
        <v>-7.6875</v>
      </c>
      <c r="N179" s="127">
        <v>1</v>
      </c>
      <c r="O179" s="128">
        <v>11</v>
      </c>
      <c r="P179" s="138" t="s">
        <v>249</v>
      </c>
      <c r="Q179" s="130" t="s">
        <v>4</v>
      </c>
      <c r="R179" s="131">
        <v>9</v>
      </c>
      <c r="S179" s="132"/>
      <c r="T179" s="132">
        <v>100</v>
      </c>
      <c r="U179" s="133">
        <v>7</v>
      </c>
      <c r="V179" s="134">
        <v>11</v>
      </c>
      <c r="W179" s="135">
        <v>7.6875</v>
      </c>
    </row>
    <row r="180" spans="1:23" s="137" customFormat="1" ht="14.25" customHeight="1">
      <c r="A180" s="126">
        <v>-4.390625</v>
      </c>
      <c r="B180" s="127">
        <v>2</v>
      </c>
      <c r="C180" s="128">
        <v>5</v>
      </c>
      <c r="D180" s="138" t="s">
        <v>575</v>
      </c>
      <c r="E180" s="130" t="s">
        <v>84</v>
      </c>
      <c r="F180" s="131">
        <v>9</v>
      </c>
      <c r="G180" s="132"/>
      <c r="H180" s="132">
        <v>200</v>
      </c>
      <c r="I180" s="133">
        <v>3</v>
      </c>
      <c r="J180" s="134">
        <v>10</v>
      </c>
      <c r="K180" s="135">
        <v>4.390625</v>
      </c>
      <c r="L180" s="136"/>
      <c r="M180" s="126">
        <v>-6.34375</v>
      </c>
      <c r="N180" s="127">
        <v>4</v>
      </c>
      <c r="O180" s="128">
        <v>5</v>
      </c>
      <c r="P180" s="138" t="s">
        <v>115</v>
      </c>
      <c r="Q180" s="130" t="s">
        <v>84</v>
      </c>
      <c r="R180" s="131">
        <v>8</v>
      </c>
      <c r="S180" s="132"/>
      <c r="T180" s="132">
        <v>50</v>
      </c>
      <c r="U180" s="133">
        <v>3</v>
      </c>
      <c r="V180" s="134">
        <v>8</v>
      </c>
      <c r="W180" s="135">
        <v>6.34375</v>
      </c>
    </row>
    <row r="181" spans="1:23" s="137" customFormat="1" ht="14.25" customHeight="1">
      <c r="A181" s="126">
        <v>-1.75</v>
      </c>
      <c r="B181" s="127">
        <v>5</v>
      </c>
      <c r="C181" s="128">
        <v>2</v>
      </c>
      <c r="D181" s="138" t="s">
        <v>351</v>
      </c>
      <c r="E181" s="130" t="s">
        <v>4</v>
      </c>
      <c r="F181" s="131">
        <v>9</v>
      </c>
      <c r="G181" s="132"/>
      <c r="H181" s="132">
        <v>100</v>
      </c>
      <c r="I181" s="133">
        <v>13</v>
      </c>
      <c r="J181" s="134">
        <v>7</v>
      </c>
      <c r="K181" s="135">
        <v>1.75</v>
      </c>
      <c r="L181" s="136"/>
      <c r="M181" s="126">
        <v>3.4375</v>
      </c>
      <c r="N181" s="127">
        <v>7</v>
      </c>
      <c r="O181" s="128">
        <v>2</v>
      </c>
      <c r="P181" s="147" t="s">
        <v>161</v>
      </c>
      <c r="Q181" s="130" t="s">
        <v>84</v>
      </c>
      <c r="R181" s="131">
        <v>9</v>
      </c>
      <c r="S181" s="132">
        <v>400</v>
      </c>
      <c r="T181" s="132"/>
      <c r="U181" s="133">
        <v>13</v>
      </c>
      <c r="V181" s="134">
        <v>5</v>
      </c>
      <c r="W181" s="140">
        <v>-3.4375</v>
      </c>
    </row>
  </sheetData>
  <sheetProtection/>
  <printOptions horizontalCentered="1"/>
  <pageMargins left="0.1968503937007874" right="0.1968503937007874" top="0.15748031496062992" bottom="0.15748031496062992" header="0.31496062992125984" footer="0"/>
  <pageSetup fitToHeight="99" horizontalDpi="300" verticalDpi="300" orientation="portrait" paperSize="9" scale="88" r:id="rId1"/>
  <headerFooter alignWithMargins="0">
    <oddHeader>&amp;R&amp;P</oddHeader>
  </headerFooter>
  <rowBreaks count="2" manualBreakCount="2">
    <brk id="78" max="255" man="1"/>
    <brk id="1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8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68" bestFit="1" customWidth="1"/>
    <col min="2" max="2" width="5.25390625" style="68" customWidth="1"/>
    <col min="3" max="3" width="3.625" style="141" bestFit="1" customWidth="1"/>
    <col min="4" max="4" width="6.375" style="68" customWidth="1"/>
    <col min="5" max="5" width="3.25390625" style="68" customWidth="1"/>
    <col min="6" max="6" width="3.75390625" style="68" customWidth="1"/>
    <col min="7" max="7" width="6.875" style="68" customWidth="1"/>
    <col min="8" max="8" width="6.25390625" style="68" customWidth="1"/>
    <col min="9" max="9" width="3.625" style="141" bestFit="1" customWidth="1"/>
    <col min="10" max="10" width="5.125" style="68" customWidth="1"/>
    <col min="11" max="11" width="6.375" style="68" customWidth="1"/>
    <col min="12" max="12" width="0.74609375" style="143" customWidth="1"/>
    <col min="13" max="13" width="6.00390625" style="68" bestFit="1" customWidth="1"/>
    <col min="14" max="14" width="5.25390625" style="68" customWidth="1"/>
    <col min="15" max="15" width="3.625" style="141" bestFit="1" customWidth="1"/>
    <col min="16" max="16" width="5.75390625" style="68" customWidth="1"/>
    <col min="17" max="17" width="3.25390625" style="68" customWidth="1"/>
    <col min="18" max="18" width="3.75390625" style="68" customWidth="1"/>
    <col min="19" max="19" width="7.375" style="68" customWidth="1"/>
    <col min="20" max="20" width="5.75390625" style="68" customWidth="1"/>
    <col min="21" max="21" width="3.625" style="141" bestFit="1" customWidth="1"/>
    <col min="22" max="22" width="5.25390625" style="68" customWidth="1"/>
    <col min="23" max="23" width="6.375" style="68" customWidth="1"/>
    <col min="24" max="16384" width="5.00390625" style="68" customWidth="1"/>
  </cols>
  <sheetData>
    <row r="1" spans="1:23" s="55" customFormat="1" ht="14.25">
      <c r="A1" s="48"/>
      <c r="B1" s="49" t="s">
        <v>47</v>
      </c>
      <c r="C1" s="49"/>
      <c r="D1" s="49"/>
      <c r="E1" s="50" t="s">
        <v>48</v>
      </c>
      <c r="F1" s="50"/>
      <c r="G1" s="51" t="s">
        <v>49</v>
      </c>
      <c r="H1" s="51"/>
      <c r="I1" s="52" t="s">
        <v>50</v>
      </c>
      <c r="J1" s="52"/>
      <c r="K1" s="53"/>
      <c r="L1" s="54">
        <v>150</v>
      </c>
      <c r="M1" s="48"/>
      <c r="N1" s="49" t="s">
        <v>47</v>
      </c>
      <c r="O1" s="49"/>
      <c r="P1" s="49"/>
      <c r="Q1" s="50" t="s">
        <v>51</v>
      </c>
      <c r="R1" s="50"/>
      <c r="S1" s="51" t="s">
        <v>49</v>
      </c>
      <c r="T1" s="51"/>
      <c r="U1" s="52" t="s">
        <v>52</v>
      </c>
      <c r="V1" s="52"/>
      <c r="W1" s="53"/>
    </row>
    <row r="2" spans="1:23" s="55" customFormat="1" ht="12.75">
      <c r="A2" s="56"/>
      <c r="B2" s="56"/>
      <c r="C2" s="57"/>
      <c r="D2" s="57"/>
      <c r="E2" s="57"/>
      <c r="F2" s="57"/>
      <c r="G2" s="58" t="s">
        <v>53</v>
      </c>
      <c r="H2" s="58"/>
      <c r="I2" s="52" t="s">
        <v>54</v>
      </c>
      <c r="J2" s="52"/>
      <c r="K2" s="53"/>
      <c r="L2" s="54">
        <v>150</v>
      </c>
      <c r="M2" s="56"/>
      <c r="N2" s="56"/>
      <c r="O2" s="57"/>
      <c r="P2" s="57"/>
      <c r="Q2" s="57"/>
      <c r="R2" s="57"/>
      <c r="S2" s="58" t="s">
        <v>53</v>
      </c>
      <c r="T2" s="58"/>
      <c r="U2" s="52" t="s">
        <v>55</v>
      </c>
      <c r="V2" s="52"/>
      <c r="W2" s="53"/>
    </row>
    <row r="3" spans="1:23" ht="4.5" customHeight="1">
      <c r="A3" s="59"/>
      <c r="B3" s="60"/>
      <c r="C3" s="61"/>
      <c r="D3" s="62"/>
      <c r="E3" s="63"/>
      <c r="F3" s="64"/>
      <c r="G3" s="65"/>
      <c r="H3" s="65"/>
      <c r="I3" s="61"/>
      <c r="J3" s="60"/>
      <c r="K3" s="66"/>
      <c r="L3" s="67"/>
      <c r="M3" s="59"/>
      <c r="N3" s="60"/>
      <c r="O3" s="61"/>
      <c r="P3" s="62"/>
      <c r="Q3" s="63"/>
      <c r="R3" s="64"/>
      <c r="S3" s="65"/>
      <c r="T3" s="65"/>
      <c r="U3" s="61"/>
      <c r="V3" s="60"/>
      <c r="W3" s="66"/>
    </row>
    <row r="4" spans="1:23" s="55" customFormat="1" ht="12.75" customHeight="1">
      <c r="A4" s="69" t="s">
        <v>11</v>
      </c>
      <c r="B4" s="70"/>
      <c r="C4" s="71"/>
      <c r="D4" s="72"/>
      <c r="E4" s="73" t="s">
        <v>56</v>
      </c>
      <c r="F4" s="74" t="s">
        <v>57</v>
      </c>
      <c r="G4" s="75"/>
      <c r="H4" s="76"/>
      <c r="I4" s="77"/>
      <c r="J4" s="78"/>
      <c r="K4" s="79"/>
      <c r="L4" s="54"/>
      <c r="M4" s="69" t="s">
        <v>11</v>
      </c>
      <c r="N4" s="70"/>
      <c r="O4" s="71"/>
      <c r="P4" s="72"/>
      <c r="Q4" s="73" t="s">
        <v>56</v>
      </c>
      <c r="R4" s="74" t="s">
        <v>58</v>
      </c>
      <c r="S4" s="75"/>
      <c r="T4" s="76"/>
      <c r="U4" s="77"/>
      <c r="V4" s="78"/>
      <c r="W4" s="79"/>
    </row>
    <row r="5" spans="1:23" s="55" customFormat="1" ht="12.75" customHeight="1">
      <c r="A5" s="80"/>
      <c r="B5" s="70"/>
      <c r="C5" s="71"/>
      <c r="D5" s="72"/>
      <c r="E5" s="81" t="s">
        <v>59</v>
      </c>
      <c r="F5" s="74" t="s">
        <v>60</v>
      </c>
      <c r="G5" s="82"/>
      <c r="H5" s="77"/>
      <c r="I5" s="83"/>
      <c r="J5" s="84">
        <v>13.1</v>
      </c>
      <c r="K5" s="85"/>
      <c r="L5" s="54"/>
      <c r="M5" s="80"/>
      <c r="N5" s="70"/>
      <c r="O5" s="71"/>
      <c r="P5" s="72"/>
      <c r="Q5" s="81" t="s">
        <v>59</v>
      </c>
      <c r="R5" s="74" t="s">
        <v>61</v>
      </c>
      <c r="S5" s="82"/>
      <c r="T5" s="77"/>
      <c r="U5" s="83"/>
      <c r="V5" s="84">
        <v>13.1</v>
      </c>
      <c r="W5" s="85"/>
    </row>
    <row r="6" spans="1:23" s="55" customFormat="1" ht="12.75" customHeight="1">
      <c r="A6" s="80"/>
      <c r="B6" s="70"/>
      <c r="C6" s="71"/>
      <c r="D6" s="72"/>
      <c r="E6" s="81" t="s">
        <v>62</v>
      </c>
      <c r="F6" s="74" t="s">
        <v>63</v>
      </c>
      <c r="G6" s="75"/>
      <c r="H6" s="77"/>
      <c r="I6" s="86">
        <v>10.1</v>
      </c>
      <c r="J6" s="84" t="s">
        <v>64</v>
      </c>
      <c r="K6" s="87">
        <v>9.1</v>
      </c>
      <c r="L6" s="54"/>
      <c r="M6" s="80"/>
      <c r="N6" s="70"/>
      <c r="O6" s="71"/>
      <c r="P6" s="72"/>
      <c r="Q6" s="81" t="s">
        <v>62</v>
      </c>
      <c r="R6" s="74" t="s">
        <v>65</v>
      </c>
      <c r="S6" s="75"/>
      <c r="T6" s="77"/>
      <c r="U6" s="86">
        <v>10.1</v>
      </c>
      <c r="V6" s="84" t="s">
        <v>64</v>
      </c>
      <c r="W6" s="87">
        <v>8.1</v>
      </c>
    </row>
    <row r="7" spans="1:23" s="55" customFormat="1" ht="12.75" customHeight="1">
      <c r="A7" s="80"/>
      <c r="B7" s="70"/>
      <c r="C7" s="71"/>
      <c r="D7" s="72"/>
      <c r="E7" s="73" t="s">
        <v>66</v>
      </c>
      <c r="F7" s="74" t="s">
        <v>67</v>
      </c>
      <c r="G7" s="75"/>
      <c r="H7" s="77"/>
      <c r="I7" s="83"/>
      <c r="J7" s="84">
        <v>8.1</v>
      </c>
      <c r="K7" s="85"/>
      <c r="L7" s="54"/>
      <c r="M7" s="80"/>
      <c r="N7" s="70"/>
      <c r="O7" s="71"/>
      <c r="P7" s="72"/>
      <c r="Q7" s="73" t="s">
        <v>66</v>
      </c>
      <c r="R7" s="74" t="s">
        <v>68</v>
      </c>
      <c r="S7" s="75"/>
      <c r="T7" s="77"/>
      <c r="U7" s="83"/>
      <c r="V7" s="84">
        <v>9.1</v>
      </c>
      <c r="W7" s="85"/>
    </row>
    <row r="8" spans="1:23" s="55" customFormat="1" ht="12.75" customHeight="1">
      <c r="A8" s="88" t="s">
        <v>56</v>
      </c>
      <c r="B8" s="89" t="s">
        <v>69</v>
      </c>
      <c r="C8" s="71"/>
      <c r="D8" s="72"/>
      <c r="F8" s="75"/>
      <c r="G8" s="73" t="s">
        <v>56</v>
      </c>
      <c r="H8" s="90" t="s">
        <v>67</v>
      </c>
      <c r="I8" s="75"/>
      <c r="J8" s="83"/>
      <c r="K8" s="79"/>
      <c r="L8" s="54"/>
      <c r="M8" s="88" t="s">
        <v>56</v>
      </c>
      <c r="N8" s="89" t="s">
        <v>70</v>
      </c>
      <c r="O8" s="71"/>
      <c r="P8" s="72"/>
      <c r="R8" s="75"/>
      <c r="S8" s="73" t="s">
        <v>56</v>
      </c>
      <c r="T8" s="90" t="s">
        <v>67</v>
      </c>
      <c r="U8" s="75"/>
      <c r="V8" s="83"/>
      <c r="W8" s="79"/>
    </row>
    <row r="9" spans="1:23" s="55" customFormat="1" ht="12.75" customHeight="1">
      <c r="A9" s="91" t="s">
        <v>59</v>
      </c>
      <c r="B9" s="89" t="s">
        <v>71</v>
      </c>
      <c r="C9" s="92"/>
      <c r="D9" s="72"/>
      <c r="F9" s="77"/>
      <c r="G9" s="81" t="s">
        <v>59</v>
      </c>
      <c r="H9" s="90" t="s">
        <v>72</v>
      </c>
      <c r="I9" s="75"/>
      <c r="J9" s="83"/>
      <c r="K9" s="79"/>
      <c r="L9" s="54"/>
      <c r="M9" s="91" t="s">
        <v>59</v>
      </c>
      <c r="N9" s="89" t="s">
        <v>71</v>
      </c>
      <c r="O9" s="92"/>
      <c r="P9" s="72"/>
      <c r="R9" s="77"/>
      <c r="S9" s="81" t="s">
        <v>59</v>
      </c>
      <c r="T9" s="90" t="s">
        <v>73</v>
      </c>
      <c r="U9" s="75"/>
      <c r="V9" s="83"/>
      <c r="W9" s="79"/>
    </row>
    <row r="10" spans="1:23" s="55" customFormat="1" ht="12.75" customHeight="1">
      <c r="A10" s="91" t="s">
        <v>62</v>
      </c>
      <c r="B10" s="89" t="s">
        <v>74</v>
      </c>
      <c r="C10" s="71"/>
      <c r="D10" s="72"/>
      <c r="F10" s="77"/>
      <c r="G10" s="81" t="s">
        <v>62</v>
      </c>
      <c r="H10" s="90" t="s">
        <v>75</v>
      </c>
      <c r="I10" s="75"/>
      <c r="J10" s="75"/>
      <c r="K10" s="79"/>
      <c r="L10" s="54"/>
      <c r="M10" s="91" t="s">
        <v>62</v>
      </c>
      <c r="N10" s="89" t="s">
        <v>76</v>
      </c>
      <c r="O10" s="71"/>
      <c r="P10" s="72"/>
      <c r="R10" s="77"/>
      <c r="S10" s="81" t="s">
        <v>62</v>
      </c>
      <c r="T10" s="90" t="s">
        <v>77</v>
      </c>
      <c r="U10" s="75"/>
      <c r="V10" s="75"/>
      <c r="W10" s="79"/>
    </row>
    <row r="11" spans="1:23" s="55" customFormat="1" ht="12.75" customHeight="1">
      <c r="A11" s="88" t="s">
        <v>66</v>
      </c>
      <c r="B11" s="89" t="s">
        <v>78</v>
      </c>
      <c r="C11" s="92"/>
      <c r="D11" s="72"/>
      <c r="F11" s="75"/>
      <c r="G11" s="73" t="s">
        <v>66</v>
      </c>
      <c r="H11" s="90" t="s">
        <v>79</v>
      </c>
      <c r="J11" s="93" t="s">
        <v>80</v>
      </c>
      <c r="K11" s="79"/>
      <c r="L11" s="54"/>
      <c r="M11" s="88" t="s">
        <v>66</v>
      </c>
      <c r="N11" s="89" t="s">
        <v>81</v>
      </c>
      <c r="O11" s="92"/>
      <c r="P11" s="72"/>
      <c r="R11" s="75"/>
      <c r="S11" s="73" t="s">
        <v>66</v>
      </c>
      <c r="T11" s="90" t="s">
        <v>82</v>
      </c>
      <c r="V11" s="93" t="s">
        <v>80</v>
      </c>
      <c r="W11" s="79"/>
    </row>
    <row r="12" spans="1:23" s="55" customFormat="1" ht="12.75" customHeight="1">
      <c r="A12" s="94"/>
      <c r="B12" s="92"/>
      <c r="C12" s="92"/>
      <c r="D12" s="72"/>
      <c r="E12" s="73" t="s">
        <v>56</v>
      </c>
      <c r="F12" s="74" t="s">
        <v>83</v>
      </c>
      <c r="G12" s="75"/>
      <c r="I12" s="95" t="s">
        <v>84</v>
      </c>
      <c r="J12" s="96" t="s">
        <v>85</v>
      </c>
      <c r="K12" s="79"/>
      <c r="L12" s="54"/>
      <c r="M12" s="94"/>
      <c r="N12" s="92"/>
      <c r="O12" s="92"/>
      <c r="P12" s="72"/>
      <c r="Q12" s="73" t="s">
        <v>56</v>
      </c>
      <c r="R12" s="74" t="s">
        <v>86</v>
      </c>
      <c r="S12" s="75"/>
      <c r="U12" s="95" t="s">
        <v>84</v>
      </c>
      <c r="V12" s="96" t="s">
        <v>87</v>
      </c>
      <c r="W12" s="79"/>
    </row>
    <row r="13" spans="1:23" s="55" customFormat="1" ht="12.75" customHeight="1">
      <c r="A13" s="80"/>
      <c r="B13" s="97" t="s">
        <v>88</v>
      </c>
      <c r="C13" s="71"/>
      <c r="D13" s="72"/>
      <c r="E13" s="81" t="s">
        <v>59</v>
      </c>
      <c r="F13" s="74" t="s">
        <v>89</v>
      </c>
      <c r="G13" s="75"/>
      <c r="I13" s="95" t="s">
        <v>4</v>
      </c>
      <c r="J13" s="96" t="s">
        <v>85</v>
      </c>
      <c r="K13" s="79"/>
      <c r="L13" s="54"/>
      <c r="M13" s="80"/>
      <c r="N13" s="97" t="s">
        <v>88</v>
      </c>
      <c r="O13" s="71"/>
      <c r="P13" s="72"/>
      <c r="Q13" s="81" t="s">
        <v>59</v>
      </c>
      <c r="R13" s="74" t="s">
        <v>90</v>
      </c>
      <c r="S13" s="75"/>
      <c r="U13" s="95" t="s">
        <v>4</v>
      </c>
      <c r="V13" s="96" t="s">
        <v>87</v>
      </c>
      <c r="W13" s="79"/>
    </row>
    <row r="14" spans="1:23" s="55" customFormat="1" ht="12.75" customHeight="1">
      <c r="A14" s="80"/>
      <c r="B14" s="98" t="s">
        <v>91</v>
      </c>
      <c r="C14" s="71"/>
      <c r="D14" s="72"/>
      <c r="E14" s="81" t="s">
        <v>62</v>
      </c>
      <c r="F14" s="74" t="s">
        <v>92</v>
      </c>
      <c r="G14" s="83"/>
      <c r="I14" s="95" t="s">
        <v>93</v>
      </c>
      <c r="J14" s="96" t="s">
        <v>94</v>
      </c>
      <c r="K14" s="79"/>
      <c r="L14" s="54"/>
      <c r="M14" s="80"/>
      <c r="N14" s="98" t="s">
        <v>95</v>
      </c>
      <c r="O14" s="71"/>
      <c r="P14" s="72"/>
      <c r="Q14" s="81" t="s">
        <v>62</v>
      </c>
      <c r="R14" s="74" t="s">
        <v>96</v>
      </c>
      <c r="S14" s="83"/>
      <c r="U14" s="95" t="s">
        <v>93</v>
      </c>
      <c r="V14" s="96" t="s">
        <v>97</v>
      </c>
      <c r="W14" s="79"/>
    </row>
    <row r="15" spans="1:23" s="55" customFormat="1" ht="12.75" customHeight="1">
      <c r="A15" s="99"/>
      <c r="B15" s="57"/>
      <c r="C15" s="57"/>
      <c r="D15" s="72"/>
      <c r="E15" s="73" t="s">
        <v>66</v>
      </c>
      <c r="F15" s="89" t="s">
        <v>98</v>
      </c>
      <c r="G15" s="57"/>
      <c r="I15" s="100" t="s">
        <v>99</v>
      </c>
      <c r="J15" s="101" t="s">
        <v>94</v>
      </c>
      <c r="K15" s="102"/>
      <c r="L15" s="103"/>
      <c r="M15" s="99"/>
      <c r="N15" s="57"/>
      <c r="O15" s="57"/>
      <c r="P15" s="72"/>
      <c r="Q15" s="73" t="s">
        <v>66</v>
      </c>
      <c r="R15" s="89" t="s">
        <v>100</v>
      </c>
      <c r="S15" s="57"/>
      <c r="U15" s="100" t="s">
        <v>99</v>
      </c>
      <c r="V15" s="101" t="s">
        <v>97</v>
      </c>
      <c r="W15" s="102"/>
    </row>
    <row r="16" spans="1:23" ht="4.5" customHeight="1">
      <c r="A16" s="104"/>
      <c r="B16" s="105"/>
      <c r="C16" s="106"/>
      <c r="D16" s="107"/>
      <c r="E16" s="108"/>
      <c r="F16" s="109"/>
      <c r="G16" s="110"/>
      <c r="H16" s="110"/>
      <c r="I16" s="106"/>
      <c r="J16" s="105"/>
      <c r="K16" s="111"/>
      <c r="L16" s="112"/>
      <c r="M16" s="104"/>
      <c r="N16" s="105"/>
      <c r="O16" s="106"/>
      <c r="P16" s="107"/>
      <c r="Q16" s="108"/>
      <c r="R16" s="109"/>
      <c r="S16" s="110"/>
      <c r="T16" s="110"/>
      <c r="U16" s="106"/>
      <c r="V16" s="105"/>
      <c r="W16" s="111"/>
    </row>
    <row r="17" spans="1:23" ht="12.75" customHeight="1">
      <c r="A17" s="113"/>
      <c r="B17" s="113" t="s">
        <v>101</v>
      </c>
      <c r="C17" s="114"/>
      <c r="D17" s="115" t="s">
        <v>102</v>
      </c>
      <c r="E17" s="115" t="s">
        <v>103</v>
      </c>
      <c r="F17" s="115" t="s">
        <v>104</v>
      </c>
      <c r="G17" s="116" t="s">
        <v>105</v>
      </c>
      <c r="H17" s="117"/>
      <c r="I17" s="114" t="s">
        <v>106</v>
      </c>
      <c r="J17" s="115" t="s">
        <v>101</v>
      </c>
      <c r="K17" s="113" t="s">
        <v>107</v>
      </c>
      <c r="L17" s="118">
        <v>150</v>
      </c>
      <c r="M17" s="113"/>
      <c r="N17" s="113" t="s">
        <v>101</v>
      </c>
      <c r="O17" s="114"/>
      <c r="P17" s="115" t="s">
        <v>102</v>
      </c>
      <c r="Q17" s="115" t="s">
        <v>103</v>
      </c>
      <c r="R17" s="115" t="s">
        <v>104</v>
      </c>
      <c r="S17" s="116" t="s">
        <v>105</v>
      </c>
      <c r="T17" s="117"/>
      <c r="U17" s="114" t="s">
        <v>106</v>
      </c>
      <c r="V17" s="115" t="s">
        <v>101</v>
      </c>
      <c r="W17" s="113" t="s">
        <v>107</v>
      </c>
    </row>
    <row r="18" spans="1:23" ht="12.75">
      <c r="A18" s="119" t="s">
        <v>107</v>
      </c>
      <c r="B18" s="120" t="s">
        <v>108</v>
      </c>
      <c r="C18" s="121" t="s">
        <v>109</v>
      </c>
      <c r="D18" s="122" t="s">
        <v>110</v>
      </c>
      <c r="E18" s="122" t="s">
        <v>111</v>
      </c>
      <c r="F18" s="122"/>
      <c r="G18" s="123" t="s">
        <v>109</v>
      </c>
      <c r="H18" s="123" t="s">
        <v>106</v>
      </c>
      <c r="I18" s="124"/>
      <c r="J18" s="119" t="s">
        <v>108</v>
      </c>
      <c r="K18" s="119"/>
      <c r="L18" s="118">
        <v>150</v>
      </c>
      <c r="M18" s="119" t="s">
        <v>107</v>
      </c>
      <c r="N18" s="119" t="s">
        <v>108</v>
      </c>
      <c r="O18" s="124" t="s">
        <v>109</v>
      </c>
      <c r="P18" s="125" t="s">
        <v>110</v>
      </c>
      <c r="Q18" s="125" t="s">
        <v>111</v>
      </c>
      <c r="R18" s="125"/>
      <c r="S18" s="123" t="s">
        <v>109</v>
      </c>
      <c r="T18" s="123" t="s">
        <v>106</v>
      </c>
      <c r="U18" s="124"/>
      <c r="V18" s="119" t="s">
        <v>108</v>
      </c>
      <c r="W18" s="119"/>
    </row>
    <row r="19" spans="1:23" s="137" customFormat="1" ht="14.25" customHeight="1">
      <c r="A19" s="126">
        <v>3.65625</v>
      </c>
      <c r="B19" s="127">
        <v>10</v>
      </c>
      <c r="C19" s="128">
        <v>1</v>
      </c>
      <c r="D19" s="129" t="s">
        <v>112</v>
      </c>
      <c r="E19" s="130" t="s">
        <v>84</v>
      </c>
      <c r="F19" s="131">
        <v>8</v>
      </c>
      <c r="G19" s="132"/>
      <c r="H19" s="132">
        <v>100</v>
      </c>
      <c r="I19" s="133">
        <v>2</v>
      </c>
      <c r="J19" s="134">
        <v>2</v>
      </c>
      <c r="K19" s="135">
        <v>-3.65625</v>
      </c>
      <c r="L19" s="136"/>
      <c r="M19" s="126">
        <v>-3.265625</v>
      </c>
      <c r="N19" s="127">
        <v>3</v>
      </c>
      <c r="O19" s="128">
        <v>1</v>
      </c>
      <c r="P19" s="129" t="s">
        <v>113</v>
      </c>
      <c r="Q19" s="130" t="s">
        <v>84</v>
      </c>
      <c r="R19" s="131">
        <v>7</v>
      </c>
      <c r="S19" s="132"/>
      <c r="T19" s="132">
        <v>300</v>
      </c>
      <c r="U19" s="133">
        <v>2</v>
      </c>
      <c r="V19" s="134">
        <v>9</v>
      </c>
      <c r="W19" s="135">
        <v>3.265625</v>
      </c>
    </row>
    <row r="20" spans="1:23" s="137" customFormat="1" ht="14.25" customHeight="1">
      <c r="A20" s="126">
        <v>-6.984375</v>
      </c>
      <c r="B20" s="127">
        <v>2</v>
      </c>
      <c r="C20" s="128">
        <v>13</v>
      </c>
      <c r="D20" s="129" t="s">
        <v>114</v>
      </c>
      <c r="E20" s="130" t="s">
        <v>93</v>
      </c>
      <c r="F20" s="131">
        <v>11</v>
      </c>
      <c r="G20" s="132"/>
      <c r="H20" s="132">
        <v>550</v>
      </c>
      <c r="I20" s="133">
        <v>12</v>
      </c>
      <c r="J20" s="134">
        <v>10</v>
      </c>
      <c r="K20" s="135">
        <v>6.984375</v>
      </c>
      <c r="L20" s="136"/>
      <c r="M20" s="126">
        <v>1.703125</v>
      </c>
      <c r="N20" s="127">
        <v>8</v>
      </c>
      <c r="O20" s="128">
        <v>13</v>
      </c>
      <c r="P20" s="129" t="s">
        <v>115</v>
      </c>
      <c r="Q20" s="130" t="s">
        <v>84</v>
      </c>
      <c r="R20" s="131">
        <v>7</v>
      </c>
      <c r="S20" s="132"/>
      <c r="T20" s="132">
        <v>100</v>
      </c>
      <c r="U20" s="133">
        <v>12</v>
      </c>
      <c r="V20" s="134">
        <v>4</v>
      </c>
      <c r="W20" s="135">
        <v>-1.703125</v>
      </c>
    </row>
    <row r="21" spans="1:23" s="137" customFormat="1" ht="14.25" customHeight="1">
      <c r="A21" s="126">
        <v>-1.734375</v>
      </c>
      <c r="B21" s="127">
        <v>4</v>
      </c>
      <c r="C21" s="128">
        <v>11</v>
      </c>
      <c r="D21" s="138" t="s">
        <v>116</v>
      </c>
      <c r="E21" s="130" t="s">
        <v>84</v>
      </c>
      <c r="F21" s="131">
        <v>7</v>
      </c>
      <c r="G21" s="132"/>
      <c r="H21" s="132">
        <v>300</v>
      </c>
      <c r="I21" s="133">
        <v>8</v>
      </c>
      <c r="J21" s="134">
        <v>8</v>
      </c>
      <c r="K21" s="126">
        <v>1.734375</v>
      </c>
      <c r="L21" s="139"/>
      <c r="M21" s="126">
        <v>1.703125</v>
      </c>
      <c r="N21" s="127">
        <v>8</v>
      </c>
      <c r="O21" s="128">
        <v>11</v>
      </c>
      <c r="P21" s="138" t="s">
        <v>115</v>
      </c>
      <c r="Q21" s="130" t="s">
        <v>84</v>
      </c>
      <c r="R21" s="131">
        <v>7</v>
      </c>
      <c r="S21" s="132"/>
      <c r="T21" s="132">
        <v>100</v>
      </c>
      <c r="U21" s="133">
        <v>8</v>
      </c>
      <c r="V21" s="134">
        <v>4</v>
      </c>
      <c r="W21" s="135">
        <v>-1.703125</v>
      </c>
    </row>
    <row r="22" spans="1:23" s="137" customFormat="1" ht="14.25" customHeight="1">
      <c r="A22" s="126">
        <v>7.53125</v>
      </c>
      <c r="B22" s="127">
        <v>12</v>
      </c>
      <c r="C22" s="128">
        <v>9</v>
      </c>
      <c r="D22" s="138" t="s">
        <v>114</v>
      </c>
      <c r="E22" s="130" t="s">
        <v>99</v>
      </c>
      <c r="F22" s="131">
        <v>10</v>
      </c>
      <c r="G22" s="132">
        <v>100</v>
      </c>
      <c r="H22" s="132"/>
      <c r="I22" s="133">
        <v>4</v>
      </c>
      <c r="J22" s="134">
        <v>0</v>
      </c>
      <c r="K22" s="135">
        <v>-7.53125</v>
      </c>
      <c r="L22" s="136"/>
      <c r="M22" s="126">
        <v>-3.265625</v>
      </c>
      <c r="N22" s="127">
        <v>3</v>
      </c>
      <c r="O22" s="128">
        <v>9</v>
      </c>
      <c r="P22" s="138" t="s">
        <v>113</v>
      </c>
      <c r="Q22" s="130" t="s">
        <v>84</v>
      </c>
      <c r="R22" s="131">
        <v>7</v>
      </c>
      <c r="S22" s="132"/>
      <c r="T22" s="132">
        <v>300</v>
      </c>
      <c r="U22" s="133">
        <v>4</v>
      </c>
      <c r="V22" s="134">
        <v>9</v>
      </c>
      <c r="W22" s="135">
        <v>3.265625</v>
      </c>
    </row>
    <row r="23" spans="1:23" s="137" customFormat="1" ht="14.25" customHeight="1">
      <c r="A23" s="126">
        <v>2.328125</v>
      </c>
      <c r="B23" s="127">
        <v>8</v>
      </c>
      <c r="C23" s="128">
        <v>14</v>
      </c>
      <c r="D23" s="138" t="s">
        <v>117</v>
      </c>
      <c r="E23" s="130" t="s">
        <v>93</v>
      </c>
      <c r="F23" s="131">
        <v>11</v>
      </c>
      <c r="G23" s="132"/>
      <c r="H23" s="132">
        <v>150</v>
      </c>
      <c r="I23" s="133">
        <v>7</v>
      </c>
      <c r="J23" s="134">
        <v>4</v>
      </c>
      <c r="K23" s="135">
        <v>-2.328125</v>
      </c>
      <c r="L23" s="136"/>
      <c r="M23" s="126">
        <v>-7.59375</v>
      </c>
      <c r="N23" s="127">
        <v>0</v>
      </c>
      <c r="O23" s="128">
        <v>14</v>
      </c>
      <c r="P23" s="138" t="s">
        <v>118</v>
      </c>
      <c r="Q23" s="130" t="s">
        <v>84</v>
      </c>
      <c r="R23" s="131">
        <v>7</v>
      </c>
      <c r="S23" s="132"/>
      <c r="T23" s="132">
        <v>500</v>
      </c>
      <c r="U23" s="133">
        <v>7</v>
      </c>
      <c r="V23" s="134">
        <v>12</v>
      </c>
      <c r="W23" s="135">
        <v>7.59375</v>
      </c>
    </row>
    <row r="24" spans="1:23" s="137" customFormat="1" ht="14.25" customHeight="1">
      <c r="A24" s="126">
        <v>0.796875</v>
      </c>
      <c r="B24" s="127">
        <v>6</v>
      </c>
      <c r="C24" s="128">
        <v>10</v>
      </c>
      <c r="D24" s="138" t="s">
        <v>119</v>
      </c>
      <c r="E24" s="130" t="s">
        <v>84</v>
      </c>
      <c r="F24" s="131">
        <v>8</v>
      </c>
      <c r="G24" s="132"/>
      <c r="H24" s="132">
        <v>200</v>
      </c>
      <c r="I24" s="133">
        <v>5</v>
      </c>
      <c r="J24" s="134">
        <v>6</v>
      </c>
      <c r="K24" s="135">
        <v>-0.796875</v>
      </c>
      <c r="L24" s="136"/>
      <c r="M24" s="126">
        <v>6.34375</v>
      </c>
      <c r="N24" s="127">
        <v>12</v>
      </c>
      <c r="O24" s="128">
        <v>10</v>
      </c>
      <c r="P24" s="138" t="s">
        <v>119</v>
      </c>
      <c r="Q24" s="130" t="s">
        <v>93</v>
      </c>
      <c r="R24" s="131">
        <v>9</v>
      </c>
      <c r="S24" s="132">
        <v>100</v>
      </c>
      <c r="T24" s="132"/>
      <c r="U24" s="133">
        <v>5</v>
      </c>
      <c r="V24" s="134">
        <v>0</v>
      </c>
      <c r="W24" s="135">
        <v>-6.34375</v>
      </c>
    </row>
    <row r="25" spans="1:23" s="137" customFormat="1" ht="14.25" customHeight="1">
      <c r="A25" s="126">
        <v>-12.40625</v>
      </c>
      <c r="B25" s="127">
        <v>0</v>
      </c>
      <c r="C25" s="128">
        <v>6</v>
      </c>
      <c r="D25" s="138" t="s">
        <v>120</v>
      </c>
      <c r="E25" s="130" t="s">
        <v>84</v>
      </c>
      <c r="F25" s="131">
        <v>8</v>
      </c>
      <c r="G25" s="132"/>
      <c r="H25" s="132">
        <v>1000</v>
      </c>
      <c r="I25" s="133">
        <v>3</v>
      </c>
      <c r="J25" s="134">
        <v>12</v>
      </c>
      <c r="K25" s="135">
        <v>12.40625</v>
      </c>
      <c r="L25" s="136"/>
      <c r="M25" s="126">
        <v>1.703125</v>
      </c>
      <c r="N25" s="127">
        <v>8</v>
      </c>
      <c r="O25" s="128">
        <v>6</v>
      </c>
      <c r="P25" s="138" t="s">
        <v>115</v>
      </c>
      <c r="Q25" s="130" t="s">
        <v>84</v>
      </c>
      <c r="R25" s="131">
        <v>7</v>
      </c>
      <c r="S25" s="132"/>
      <c r="T25" s="132">
        <v>100</v>
      </c>
      <c r="U25" s="133">
        <v>3</v>
      </c>
      <c r="V25" s="134">
        <v>4</v>
      </c>
      <c r="W25" s="140">
        <v>-1.703125</v>
      </c>
    </row>
    <row r="26" spans="1:23" s="55" customFormat="1" ht="11.25" customHeight="1">
      <c r="A26" s="68"/>
      <c r="B26" s="68"/>
      <c r="C26" s="141"/>
      <c r="D26" s="68"/>
      <c r="E26" s="68"/>
      <c r="F26" s="68"/>
      <c r="G26" s="68"/>
      <c r="H26" s="68"/>
      <c r="I26" s="141"/>
      <c r="J26" s="68"/>
      <c r="K26" s="142"/>
      <c r="L26" s="143"/>
      <c r="M26" s="68"/>
      <c r="N26" s="68"/>
      <c r="O26" s="141"/>
      <c r="P26" s="68"/>
      <c r="Q26" s="68"/>
      <c r="R26" s="68"/>
      <c r="S26" s="68"/>
      <c r="T26" s="68"/>
      <c r="U26" s="141"/>
      <c r="V26" s="68"/>
      <c r="W26" s="68"/>
    </row>
    <row r="27" spans="1:23" s="55" customFormat="1" ht="14.25">
      <c r="A27" s="48"/>
      <c r="B27" s="49" t="s">
        <v>47</v>
      </c>
      <c r="C27" s="49"/>
      <c r="D27" s="49"/>
      <c r="E27" s="50">
        <v>17</v>
      </c>
      <c r="F27" s="50"/>
      <c r="G27" s="51" t="s">
        <v>49</v>
      </c>
      <c r="H27" s="51"/>
      <c r="I27" s="52" t="s">
        <v>121</v>
      </c>
      <c r="J27" s="52"/>
      <c r="K27" s="53"/>
      <c r="L27" s="54">
        <v>150</v>
      </c>
      <c r="M27" s="48"/>
      <c r="N27" s="49" t="s">
        <v>47</v>
      </c>
      <c r="O27" s="49"/>
      <c r="P27" s="49"/>
      <c r="Q27" s="50">
        <v>18</v>
      </c>
      <c r="R27" s="50"/>
      <c r="S27" s="51" t="s">
        <v>49</v>
      </c>
      <c r="T27" s="51"/>
      <c r="U27" s="52" t="s">
        <v>122</v>
      </c>
      <c r="V27" s="52"/>
      <c r="W27" s="53"/>
    </row>
    <row r="28" spans="1:23" s="55" customFormat="1" ht="12.75">
      <c r="A28" s="56"/>
      <c r="B28" s="56"/>
      <c r="C28" s="57"/>
      <c r="D28" s="57"/>
      <c r="E28" s="57"/>
      <c r="F28" s="57"/>
      <c r="G28" s="58" t="s">
        <v>53</v>
      </c>
      <c r="H28" s="58"/>
      <c r="I28" s="52" t="s">
        <v>67</v>
      </c>
      <c r="J28" s="52"/>
      <c r="K28" s="53"/>
      <c r="L28" s="54">
        <v>150</v>
      </c>
      <c r="M28" s="56"/>
      <c r="N28" s="56"/>
      <c r="O28" s="57"/>
      <c r="P28" s="57"/>
      <c r="Q28" s="57"/>
      <c r="R28" s="57"/>
      <c r="S28" s="58" t="s">
        <v>53</v>
      </c>
      <c r="T28" s="58"/>
      <c r="U28" s="52" t="s">
        <v>54</v>
      </c>
      <c r="V28" s="52"/>
      <c r="W28" s="53"/>
    </row>
    <row r="29" spans="1:23" s="55" customFormat="1" ht="4.5" customHeight="1">
      <c r="A29" s="59"/>
      <c r="B29" s="60"/>
      <c r="C29" s="61"/>
      <c r="D29" s="62"/>
      <c r="E29" s="63"/>
      <c r="F29" s="64"/>
      <c r="G29" s="65"/>
      <c r="H29" s="65"/>
      <c r="I29" s="61"/>
      <c r="J29" s="60"/>
      <c r="K29" s="66"/>
      <c r="L29" s="67"/>
      <c r="M29" s="59"/>
      <c r="N29" s="60"/>
      <c r="O29" s="61"/>
      <c r="P29" s="62"/>
      <c r="Q29" s="63"/>
      <c r="R29" s="64"/>
      <c r="S29" s="65"/>
      <c r="T29" s="65"/>
      <c r="U29" s="61"/>
      <c r="V29" s="60"/>
      <c r="W29" s="66"/>
    </row>
    <row r="30" spans="1:23" s="55" customFormat="1" ht="12.75" customHeight="1">
      <c r="A30" s="69" t="s">
        <v>11</v>
      </c>
      <c r="B30" s="70"/>
      <c r="C30" s="71"/>
      <c r="D30" s="72"/>
      <c r="E30" s="73" t="s">
        <v>56</v>
      </c>
      <c r="F30" s="74" t="s">
        <v>123</v>
      </c>
      <c r="G30" s="75"/>
      <c r="H30" s="76"/>
      <c r="I30" s="77"/>
      <c r="J30" s="78"/>
      <c r="K30" s="79"/>
      <c r="L30" s="54"/>
      <c r="M30" s="69" t="s">
        <v>11</v>
      </c>
      <c r="N30" s="70"/>
      <c r="O30" s="71"/>
      <c r="P30" s="72"/>
      <c r="Q30" s="73" t="s">
        <v>56</v>
      </c>
      <c r="R30" s="74" t="s">
        <v>124</v>
      </c>
      <c r="S30" s="75"/>
      <c r="T30" s="76"/>
      <c r="U30" s="77"/>
      <c r="V30" s="78"/>
      <c r="W30" s="79"/>
    </row>
    <row r="31" spans="1:23" s="55" customFormat="1" ht="12.75" customHeight="1">
      <c r="A31" s="80"/>
      <c r="B31" s="70"/>
      <c r="C31" s="71"/>
      <c r="D31" s="72"/>
      <c r="E31" s="81" t="s">
        <v>59</v>
      </c>
      <c r="F31" s="74" t="s">
        <v>125</v>
      </c>
      <c r="G31" s="82"/>
      <c r="H31" s="77"/>
      <c r="I31" s="83"/>
      <c r="J31" s="84">
        <v>2.1</v>
      </c>
      <c r="K31" s="85"/>
      <c r="L31" s="54"/>
      <c r="M31" s="80"/>
      <c r="N31" s="70"/>
      <c r="O31" s="71"/>
      <c r="P31" s="72"/>
      <c r="Q31" s="81" t="s">
        <v>59</v>
      </c>
      <c r="R31" s="74" t="s">
        <v>126</v>
      </c>
      <c r="S31" s="82"/>
      <c r="T31" s="77"/>
      <c r="U31" s="83"/>
      <c r="V31" s="84">
        <v>16.1</v>
      </c>
      <c r="W31" s="85"/>
    </row>
    <row r="32" spans="1:23" s="55" customFormat="1" ht="12.75" customHeight="1">
      <c r="A32" s="80"/>
      <c r="B32" s="70"/>
      <c r="C32" s="71"/>
      <c r="D32" s="72"/>
      <c r="E32" s="81" t="s">
        <v>62</v>
      </c>
      <c r="F32" s="74" t="s">
        <v>127</v>
      </c>
      <c r="G32" s="75"/>
      <c r="H32" s="77"/>
      <c r="I32" s="86">
        <v>14.1</v>
      </c>
      <c r="J32" s="84" t="s">
        <v>64</v>
      </c>
      <c r="K32" s="87">
        <v>17.1</v>
      </c>
      <c r="L32" s="54"/>
      <c r="M32" s="80"/>
      <c r="N32" s="70"/>
      <c r="O32" s="71"/>
      <c r="P32" s="72"/>
      <c r="Q32" s="81" t="s">
        <v>62</v>
      </c>
      <c r="R32" s="74" t="s">
        <v>128</v>
      </c>
      <c r="S32" s="75"/>
      <c r="T32" s="77"/>
      <c r="U32" s="86">
        <v>9.1</v>
      </c>
      <c r="V32" s="84" t="s">
        <v>64</v>
      </c>
      <c r="W32" s="87">
        <v>12.1</v>
      </c>
    </row>
    <row r="33" spans="1:23" s="55" customFormat="1" ht="12.75" customHeight="1">
      <c r="A33" s="80"/>
      <c r="B33" s="70"/>
      <c r="C33" s="71"/>
      <c r="D33" s="72"/>
      <c r="E33" s="73" t="s">
        <v>66</v>
      </c>
      <c r="F33" s="74" t="s">
        <v>129</v>
      </c>
      <c r="G33" s="75"/>
      <c r="H33" s="77"/>
      <c r="I33" s="83"/>
      <c r="J33" s="84">
        <v>7.1</v>
      </c>
      <c r="K33" s="85"/>
      <c r="L33" s="54"/>
      <c r="M33" s="80"/>
      <c r="N33" s="70"/>
      <c r="O33" s="71"/>
      <c r="P33" s="72"/>
      <c r="Q33" s="73" t="s">
        <v>66</v>
      </c>
      <c r="R33" s="74" t="s">
        <v>130</v>
      </c>
      <c r="S33" s="75"/>
      <c r="T33" s="77"/>
      <c r="U33" s="83"/>
      <c r="V33" s="84">
        <v>3.1</v>
      </c>
      <c r="W33" s="85"/>
    </row>
    <row r="34" spans="1:23" s="55" customFormat="1" ht="12.75" customHeight="1">
      <c r="A34" s="88" t="s">
        <v>56</v>
      </c>
      <c r="B34" s="89" t="s">
        <v>131</v>
      </c>
      <c r="C34" s="71"/>
      <c r="D34" s="72"/>
      <c r="F34" s="75"/>
      <c r="G34" s="73" t="s">
        <v>56</v>
      </c>
      <c r="H34" s="90" t="s">
        <v>132</v>
      </c>
      <c r="I34" s="75"/>
      <c r="J34" s="83"/>
      <c r="K34" s="79"/>
      <c r="L34" s="54"/>
      <c r="M34" s="88" t="s">
        <v>56</v>
      </c>
      <c r="N34" s="89" t="s">
        <v>133</v>
      </c>
      <c r="O34" s="71"/>
      <c r="P34" s="72"/>
      <c r="R34" s="75"/>
      <c r="S34" s="73" t="s">
        <v>56</v>
      </c>
      <c r="T34" s="90" t="s">
        <v>134</v>
      </c>
      <c r="U34" s="75"/>
      <c r="V34" s="83"/>
      <c r="W34" s="79"/>
    </row>
    <row r="35" spans="1:23" s="55" customFormat="1" ht="12.75" customHeight="1">
      <c r="A35" s="91" t="s">
        <v>59</v>
      </c>
      <c r="B35" s="89" t="s">
        <v>135</v>
      </c>
      <c r="C35" s="92"/>
      <c r="D35" s="72"/>
      <c r="F35" s="77"/>
      <c r="G35" s="81" t="s">
        <v>59</v>
      </c>
      <c r="H35" s="90" t="s">
        <v>136</v>
      </c>
      <c r="I35" s="75"/>
      <c r="J35" s="83"/>
      <c r="K35" s="79"/>
      <c r="L35" s="54"/>
      <c r="M35" s="91" t="s">
        <v>59</v>
      </c>
      <c r="N35" s="89" t="s">
        <v>137</v>
      </c>
      <c r="O35" s="92"/>
      <c r="P35" s="72"/>
      <c r="R35" s="77"/>
      <c r="S35" s="81" t="s">
        <v>59</v>
      </c>
      <c r="T35" s="90" t="s">
        <v>138</v>
      </c>
      <c r="U35" s="75"/>
      <c r="V35" s="83"/>
      <c r="W35" s="79"/>
    </row>
    <row r="36" spans="1:23" s="55" customFormat="1" ht="12.75" customHeight="1">
      <c r="A36" s="91" t="s">
        <v>62</v>
      </c>
      <c r="B36" s="89" t="s">
        <v>139</v>
      </c>
      <c r="C36" s="71"/>
      <c r="D36" s="72"/>
      <c r="F36" s="77"/>
      <c r="G36" s="81" t="s">
        <v>62</v>
      </c>
      <c r="H36" s="90" t="s">
        <v>140</v>
      </c>
      <c r="I36" s="75"/>
      <c r="J36" s="75"/>
      <c r="K36" s="79"/>
      <c r="L36" s="54"/>
      <c r="M36" s="91" t="s">
        <v>62</v>
      </c>
      <c r="N36" s="89" t="s">
        <v>141</v>
      </c>
      <c r="O36" s="71"/>
      <c r="P36" s="72"/>
      <c r="R36" s="77"/>
      <c r="S36" s="81" t="s">
        <v>62</v>
      </c>
      <c r="T36" s="90" t="s">
        <v>142</v>
      </c>
      <c r="U36" s="75"/>
      <c r="V36" s="75"/>
      <c r="W36" s="79"/>
    </row>
    <row r="37" spans="1:23" s="55" customFormat="1" ht="12.75" customHeight="1">
      <c r="A37" s="88" t="s">
        <v>66</v>
      </c>
      <c r="B37" s="89" t="s">
        <v>143</v>
      </c>
      <c r="C37" s="92"/>
      <c r="D37" s="72"/>
      <c r="F37" s="75"/>
      <c r="G37" s="73" t="s">
        <v>66</v>
      </c>
      <c r="H37" s="90" t="s">
        <v>144</v>
      </c>
      <c r="J37" s="93" t="s">
        <v>80</v>
      </c>
      <c r="K37" s="79"/>
      <c r="L37" s="54"/>
      <c r="M37" s="88" t="s">
        <v>66</v>
      </c>
      <c r="N37" s="89" t="s">
        <v>145</v>
      </c>
      <c r="O37" s="92"/>
      <c r="P37" s="72"/>
      <c r="R37" s="75"/>
      <c r="S37" s="73" t="s">
        <v>66</v>
      </c>
      <c r="T37" s="90" t="s">
        <v>146</v>
      </c>
      <c r="V37" s="93" t="s">
        <v>80</v>
      </c>
      <c r="W37" s="79"/>
    </row>
    <row r="38" spans="1:23" s="55" customFormat="1" ht="12.75" customHeight="1">
      <c r="A38" s="94"/>
      <c r="B38" s="92"/>
      <c r="C38" s="92"/>
      <c r="D38" s="72"/>
      <c r="E38" s="73" t="s">
        <v>56</v>
      </c>
      <c r="F38" s="74" t="s">
        <v>147</v>
      </c>
      <c r="G38" s="75"/>
      <c r="I38" s="95" t="s">
        <v>84</v>
      </c>
      <c r="J38" s="96" t="s">
        <v>148</v>
      </c>
      <c r="K38" s="79"/>
      <c r="L38" s="54"/>
      <c r="M38" s="94"/>
      <c r="N38" s="92"/>
      <c r="O38" s="92"/>
      <c r="P38" s="72"/>
      <c r="Q38" s="73" t="s">
        <v>56</v>
      </c>
      <c r="R38" s="74" t="s">
        <v>149</v>
      </c>
      <c r="S38" s="75"/>
      <c r="U38" s="95" t="s">
        <v>84</v>
      </c>
      <c r="V38" s="96" t="s">
        <v>150</v>
      </c>
      <c r="W38" s="79"/>
    </row>
    <row r="39" spans="1:23" s="55" customFormat="1" ht="12.75" customHeight="1">
      <c r="A39" s="80"/>
      <c r="B39" s="97" t="s">
        <v>88</v>
      </c>
      <c r="C39" s="71"/>
      <c r="D39" s="72"/>
      <c r="E39" s="81" t="s">
        <v>59</v>
      </c>
      <c r="F39" s="74" t="s">
        <v>151</v>
      </c>
      <c r="G39" s="75"/>
      <c r="I39" s="95" t="s">
        <v>4</v>
      </c>
      <c r="J39" s="96" t="s">
        <v>148</v>
      </c>
      <c r="K39" s="79"/>
      <c r="L39" s="54"/>
      <c r="M39" s="80"/>
      <c r="N39" s="97" t="s">
        <v>88</v>
      </c>
      <c r="O39" s="71"/>
      <c r="P39" s="72"/>
      <c r="Q39" s="81" t="s">
        <v>59</v>
      </c>
      <c r="R39" s="74" t="s">
        <v>133</v>
      </c>
      <c r="S39" s="75"/>
      <c r="U39" s="95" t="s">
        <v>4</v>
      </c>
      <c r="V39" s="96" t="s">
        <v>150</v>
      </c>
      <c r="W39" s="79"/>
    </row>
    <row r="40" spans="1:23" s="55" customFormat="1" ht="12.75" customHeight="1">
      <c r="A40" s="80"/>
      <c r="B40" s="98" t="s">
        <v>152</v>
      </c>
      <c r="C40" s="71"/>
      <c r="D40" s="72"/>
      <c r="E40" s="81" t="s">
        <v>62</v>
      </c>
      <c r="F40" s="74" t="s">
        <v>153</v>
      </c>
      <c r="G40" s="83"/>
      <c r="I40" s="95" t="s">
        <v>93</v>
      </c>
      <c r="J40" s="144" t="s">
        <v>154</v>
      </c>
      <c r="K40" s="79"/>
      <c r="L40" s="54"/>
      <c r="M40" s="80"/>
      <c r="N40" s="98" t="s">
        <v>155</v>
      </c>
      <c r="O40" s="71"/>
      <c r="P40" s="72"/>
      <c r="Q40" s="81" t="s">
        <v>62</v>
      </c>
      <c r="R40" s="74" t="s">
        <v>96</v>
      </c>
      <c r="S40" s="83"/>
      <c r="U40" s="95" t="s">
        <v>93</v>
      </c>
      <c r="V40" s="96" t="s">
        <v>156</v>
      </c>
      <c r="W40" s="79"/>
    </row>
    <row r="41" spans="1:23" s="55" customFormat="1" ht="12.75" customHeight="1">
      <c r="A41" s="99"/>
      <c r="B41" s="57"/>
      <c r="C41" s="57"/>
      <c r="D41" s="72"/>
      <c r="E41" s="73" t="s">
        <v>66</v>
      </c>
      <c r="F41" s="89" t="s">
        <v>157</v>
      </c>
      <c r="G41" s="57"/>
      <c r="I41" s="100" t="s">
        <v>99</v>
      </c>
      <c r="J41" s="145" t="s">
        <v>158</v>
      </c>
      <c r="K41" s="102"/>
      <c r="L41" s="103"/>
      <c r="M41" s="99"/>
      <c r="N41" s="57"/>
      <c r="O41" s="57"/>
      <c r="P41" s="72"/>
      <c r="Q41" s="73" t="s">
        <v>66</v>
      </c>
      <c r="R41" s="89" t="s">
        <v>159</v>
      </c>
      <c r="S41" s="57"/>
      <c r="U41" s="100" t="s">
        <v>99</v>
      </c>
      <c r="V41" s="101" t="s">
        <v>160</v>
      </c>
      <c r="W41" s="102"/>
    </row>
    <row r="42" spans="1:23" ht="4.5" customHeight="1">
      <c r="A42" s="104"/>
      <c r="B42" s="105"/>
      <c r="C42" s="106"/>
      <c r="D42" s="107"/>
      <c r="E42" s="108"/>
      <c r="F42" s="109"/>
      <c r="G42" s="110"/>
      <c r="H42" s="110"/>
      <c r="I42" s="106"/>
      <c r="J42" s="105"/>
      <c r="K42" s="111"/>
      <c r="L42" s="112"/>
      <c r="M42" s="104"/>
      <c r="N42" s="105"/>
      <c r="O42" s="106"/>
      <c r="P42" s="107"/>
      <c r="Q42" s="108"/>
      <c r="R42" s="109"/>
      <c r="S42" s="110"/>
      <c r="T42" s="110"/>
      <c r="U42" s="106"/>
      <c r="V42" s="105"/>
      <c r="W42" s="111"/>
    </row>
    <row r="43" spans="1:23" ht="12.75" customHeight="1">
      <c r="A43" s="113"/>
      <c r="B43" s="113" t="s">
        <v>101</v>
      </c>
      <c r="C43" s="114"/>
      <c r="D43" s="115" t="s">
        <v>102</v>
      </c>
      <c r="E43" s="115" t="s">
        <v>103</v>
      </c>
      <c r="F43" s="115" t="s">
        <v>104</v>
      </c>
      <c r="G43" s="116" t="s">
        <v>105</v>
      </c>
      <c r="H43" s="117"/>
      <c r="I43" s="114" t="s">
        <v>106</v>
      </c>
      <c r="J43" s="115" t="s">
        <v>101</v>
      </c>
      <c r="K43" s="113" t="s">
        <v>107</v>
      </c>
      <c r="L43" s="118">
        <v>150</v>
      </c>
      <c r="M43" s="113"/>
      <c r="N43" s="113" t="s">
        <v>101</v>
      </c>
      <c r="O43" s="114"/>
      <c r="P43" s="115" t="s">
        <v>102</v>
      </c>
      <c r="Q43" s="115" t="s">
        <v>103</v>
      </c>
      <c r="R43" s="115" t="s">
        <v>104</v>
      </c>
      <c r="S43" s="116" t="s">
        <v>105</v>
      </c>
      <c r="T43" s="117"/>
      <c r="U43" s="114" t="s">
        <v>106</v>
      </c>
      <c r="V43" s="115" t="s">
        <v>101</v>
      </c>
      <c r="W43" s="113" t="s">
        <v>107</v>
      </c>
    </row>
    <row r="44" spans="1:23" ht="12.75">
      <c r="A44" s="119" t="s">
        <v>107</v>
      </c>
      <c r="B44" s="119" t="s">
        <v>108</v>
      </c>
      <c r="C44" s="124" t="s">
        <v>109</v>
      </c>
      <c r="D44" s="125" t="s">
        <v>110</v>
      </c>
      <c r="E44" s="125" t="s">
        <v>111</v>
      </c>
      <c r="F44" s="125"/>
      <c r="G44" s="123" t="s">
        <v>109</v>
      </c>
      <c r="H44" s="123" t="s">
        <v>106</v>
      </c>
      <c r="I44" s="124"/>
      <c r="J44" s="119" t="s">
        <v>108</v>
      </c>
      <c r="K44" s="119"/>
      <c r="L44" s="118">
        <v>150</v>
      </c>
      <c r="M44" s="119" t="s">
        <v>107</v>
      </c>
      <c r="N44" s="119" t="s">
        <v>108</v>
      </c>
      <c r="O44" s="124" t="s">
        <v>109</v>
      </c>
      <c r="P44" s="125" t="s">
        <v>110</v>
      </c>
      <c r="Q44" s="125" t="s">
        <v>111</v>
      </c>
      <c r="R44" s="125"/>
      <c r="S44" s="123" t="s">
        <v>109</v>
      </c>
      <c r="T44" s="123" t="s">
        <v>106</v>
      </c>
      <c r="U44" s="124"/>
      <c r="V44" s="119" t="s">
        <v>108</v>
      </c>
      <c r="W44" s="119"/>
    </row>
    <row r="45" spans="1:23" s="137" customFormat="1" ht="14.25" customHeight="1">
      <c r="A45" s="126">
        <v>3.3125</v>
      </c>
      <c r="B45" s="127">
        <v>8</v>
      </c>
      <c r="C45" s="128">
        <v>3</v>
      </c>
      <c r="D45" s="146" t="s">
        <v>161</v>
      </c>
      <c r="E45" s="130" t="s">
        <v>99</v>
      </c>
      <c r="F45" s="131">
        <v>12</v>
      </c>
      <c r="G45" s="132"/>
      <c r="H45" s="132">
        <v>490</v>
      </c>
      <c r="I45" s="133">
        <v>4</v>
      </c>
      <c r="J45" s="134">
        <v>4</v>
      </c>
      <c r="K45" s="135">
        <v>-3.3125</v>
      </c>
      <c r="L45" s="136"/>
      <c r="M45" s="126">
        <v>9.796875</v>
      </c>
      <c r="N45" s="127">
        <v>12</v>
      </c>
      <c r="O45" s="128">
        <v>3</v>
      </c>
      <c r="P45" s="129" t="s">
        <v>119</v>
      </c>
      <c r="Q45" s="130" t="s">
        <v>93</v>
      </c>
      <c r="R45" s="131">
        <v>8</v>
      </c>
      <c r="S45" s="132">
        <v>100</v>
      </c>
      <c r="T45" s="132"/>
      <c r="U45" s="133">
        <v>4</v>
      </c>
      <c r="V45" s="134">
        <v>0</v>
      </c>
      <c r="W45" s="135">
        <v>-9.796875</v>
      </c>
    </row>
    <row r="46" spans="1:23" s="137" customFormat="1" ht="14.25" customHeight="1">
      <c r="A46" s="126">
        <v>3.3125</v>
      </c>
      <c r="B46" s="127">
        <v>12</v>
      </c>
      <c r="C46" s="128">
        <v>1</v>
      </c>
      <c r="D46" s="129" t="s">
        <v>119</v>
      </c>
      <c r="E46" s="130" t="s">
        <v>99</v>
      </c>
      <c r="F46" s="131">
        <v>12</v>
      </c>
      <c r="G46" s="132"/>
      <c r="H46" s="132">
        <v>480</v>
      </c>
      <c r="I46" s="133">
        <v>14</v>
      </c>
      <c r="J46" s="134">
        <v>0</v>
      </c>
      <c r="K46" s="135">
        <v>-3.3125</v>
      </c>
      <c r="L46" s="136"/>
      <c r="M46" s="126">
        <v>4.0625</v>
      </c>
      <c r="N46" s="127">
        <v>8</v>
      </c>
      <c r="O46" s="128">
        <v>1</v>
      </c>
      <c r="P46" s="129" t="s">
        <v>162</v>
      </c>
      <c r="Q46" s="130" t="s">
        <v>4</v>
      </c>
      <c r="R46" s="131">
        <v>9</v>
      </c>
      <c r="S46" s="132"/>
      <c r="T46" s="132">
        <v>200</v>
      </c>
      <c r="U46" s="133">
        <v>14</v>
      </c>
      <c r="V46" s="134">
        <v>4</v>
      </c>
      <c r="W46" s="135">
        <v>-4.0625</v>
      </c>
    </row>
    <row r="47" spans="1:23" s="137" customFormat="1" ht="14.25" customHeight="1">
      <c r="A47" s="126">
        <v>3.3125</v>
      </c>
      <c r="B47" s="127">
        <v>8</v>
      </c>
      <c r="C47" s="128">
        <v>13</v>
      </c>
      <c r="D47" s="147" t="s">
        <v>161</v>
      </c>
      <c r="E47" s="130" t="s">
        <v>93</v>
      </c>
      <c r="F47" s="131">
        <v>12</v>
      </c>
      <c r="G47" s="132"/>
      <c r="H47" s="132">
        <v>490</v>
      </c>
      <c r="I47" s="133">
        <v>10</v>
      </c>
      <c r="J47" s="134">
        <v>4</v>
      </c>
      <c r="K47" s="126">
        <v>-3.3125</v>
      </c>
      <c r="L47" s="139"/>
      <c r="M47" s="126">
        <v>-3.09375</v>
      </c>
      <c r="N47" s="127">
        <v>3</v>
      </c>
      <c r="O47" s="128">
        <v>13</v>
      </c>
      <c r="P47" s="138" t="s">
        <v>163</v>
      </c>
      <c r="Q47" s="130" t="s">
        <v>84</v>
      </c>
      <c r="R47" s="131">
        <v>9</v>
      </c>
      <c r="S47" s="132"/>
      <c r="T47" s="132">
        <v>500</v>
      </c>
      <c r="U47" s="133">
        <v>10</v>
      </c>
      <c r="V47" s="134">
        <v>9</v>
      </c>
      <c r="W47" s="135">
        <v>3.09375</v>
      </c>
    </row>
    <row r="48" spans="1:23" s="137" customFormat="1" ht="14.25" customHeight="1">
      <c r="A48" s="126">
        <v>3.3125</v>
      </c>
      <c r="B48" s="127">
        <v>8</v>
      </c>
      <c r="C48" s="128">
        <v>11</v>
      </c>
      <c r="D48" s="147" t="s">
        <v>161</v>
      </c>
      <c r="E48" s="130" t="s">
        <v>93</v>
      </c>
      <c r="F48" s="131">
        <v>12</v>
      </c>
      <c r="G48" s="132"/>
      <c r="H48" s="132">
        <v>490</v>
      </c>
      <c r="I48" s="133">
        <v>6</v>
      </c>
      <c r="J48" s="134">
        <v>4</v>
      </c>
      <c r="K48" s="135">
        <v>-3.3125</v>
      </c>
      <c r="L48" s="136"/>
      <c r="M48" s="126">
        <v>-1.453125</v>
      </c>
      <c r="N48" s="127">
        <v>6</v>
      </c>
      <c r="O48" s="128">
        <v>11</v>
      </c>
      <c r="P48" s="138" t="s">
        <v>119</v>
      </c>
      <c r="Q48" s="130" t="s">
        <v>93</v>
      </c>
      <c r="R48" s="131">
        <v>11</v>
      </c>
      <c r="S48" s="132"/>
      <c r="T48" s="132">
        <v>450</v>
      </c>
      <c r="U48" s="133">
        <v>6</v>
      </c>
      <c r="V48" s="134">
        <v>6</v>
      </c>
      <c r="W48" s="135">
        <v>1.453125</v>
      </c>
    </row>
    <row r="49" spans="1:23" s="137" customFormat="1" ht="14.25" customHeight="1">
      <c r="A49" s="126">
        <v>-7.90625</v>
      </c>
      <c r="B49" s="127">
        <v>2</v>
      </c>
      <c r="C49" s="128">
        <v>2</v>
      </c>
      <c r="D49" s="147" t="s">
        <v>164</v>
      </c>
      <c r="E49" s="130" t="s">
        <v>93</v>
      </c>
      <c r="F49" s="131">
        <v>12</v>
      </c>
      <c r="G49" s="132"/>
      <c r="H49" s="132">
        <v>990</v>
      </c>
      <c r="I49" s="133">
        <v>9</v>
      </c>
      <c r="J49" s="134">
        <v>10</v>
      </c>
      <c r="K49" s="135">
        <v>7.90625</v>
      </c>
      <c r="L49" s="136"/>
      <c r="M49" s="126">
        <v>5.375</v>
      </c>
      <c r="N49" s="127">
        <v>10</v>
      </c>
      <c r="O49" s="128">
        <v>2</v>
      </c>
      <c r="P49" s="138" t="s">
        <v>112</v>
      </c>
      <c r="Q49" s="130" t="s">
        <v>93</v>
      </c>
      <c r="R49" s="131">
        <v>9</v>
      </c>
      <c r="S49" s="132"/>
      <c r="T49" s="132">
        <v>140</v>
      </c>
      <c r="U49" s="133">
        <v>9</v>
      </c>
      <c r="V49" s="134">
        <v>2</v>
      </c>
      <c r="W49" s="135">
        <v>-5.375</v>
      </c>
    </row>
    <row r="50" spans="1:23" s="137" customFormat="1" ht="14.25" customHeight="1">
      <c r="A50" s="126">
        <v>-8.25</v>
      </c>
      <c r="B50" s="127">
        <v>0</v>
      </c>
      <c r="C50" s="128">
        <v>12</v>
      </c>
      <c r="D50" s="147" t="s">
        <v>164</v>
      </c>
      <c r="E50" s="130" t="s">
        <v>93</v>
      </c>
      <c r="F50" s="131">
        <v>13</v>
      </c>
      <c r="G50" s="132"/>
      <c r="H50" s="132">
        <v>1020</v>
      </c>
      <c r="I50" s="133">
        <v>7</v>
      </c>
      <c r="J50" s="134">
        <v>12</v>
      </c>
      <c r="K50" s="135">
        <v>8.25</v>
      </c>
      <c r="L50" s="136"/>
      <c r="M50" s="126">
        <v>-3.09375</v>
      </c>
      <c r="N50" s="127">
        <v>3</v>
      </c>
      <c r="O50" s="128">
        <v>12</v>
      </c>
      <c r="P50" s="138" t="s">
        <v>116</v>
      </c>
      <c r="Q50" s="130" t="s">
        <v>4</v>
      </c>
      <c r="R50" s="131">
        <v>5</v>
      </c>
      <c r="S50" s="132"/>
      <c r="T50" s="132">
        <v>500</v>
      </c>
      <c r="U50" s="133">
        <v>7</v>
      </c>
      <c r="V50" s="134">
        <v>9</v>
      </c>
      <c r="W50" s="135">
        <v>3.09375</v>
      </c>
    </row>
    <row r="51" spans="1:23" s="137" customFormat="1" ht="14.25" customHeight="1">
      <c r="A51" s="126">
        <v>-5.5625</v>
      </c>
      <c r="B51" s="127">
        <v>4</v>
      </c>
      <c r="C51" s="128">
        <v>8</v>
      </c>
      <c r="D51" s="147" t="s">
        <v>165</v>
      </c>
      <c r="E51" s="130" t="s">
        <v>93</v>
      </c>
      <c r="F51" s="131">
        <v>13</v>
      </c>
      <c r="G51" s="132"/>
      <c r="H51" s="132">
        <v>870</v>
      </c>
      <c r="I51" s="133">
        <v>5</v>
      </c>
      <c r="J51" s="134">
        <v>8</v>
      </c>
      <c r="K51" s="135">
        <v>5.5625</v>
      </c>
      <c r="L51" s="136"/>
      <c r="M51" s="126">
        <v>-8.953125</v>
      </c>
      <c r="N51" s="127">
        <v>0</v>
      </c>
      <c r="O51" s="128">
        <v>8</v>
      </c>
      <c r="P51" s="138" t="s">
        <v>114</v>
      </c>
      <c r="Q51" s="130" t="s">
        <v>4</v>
      </c>
      <c r="R51" s="131">
        <v>8</v>
      </c>
      <c r="S51" s="132"/>
      <c r="T51" s="132">
        <v>800</v>
      </c>
      <c r="U51" s="133">
        <v>5</v>
      </c>
      <c r="V51" s="134">
        <v>12</v>
      </c>
      <c r="W51" s="140">
        <v>8.953125</v>
      </c>
    </row>
    <row r="52" spans="1:23" s="55" customFormat="1" ht="11.25" customHeight="1">
      <c r="A52" s="68"/>
      <c r="B52" s="68"/>
      <c r="C52" s="141"/>
      <c r="D52" s="68"/>
      <c r="E52" s="68"/>
      <c r="F52" s="68"/>
      <c r="G52" s="68"/>
      <c r="H52" s="68"/>
      <c r="I52" s="141"/>
      <c r="J52" s="68"/>
      <c r="K52" s="142"/>
      <c r="L52" s="143"/>
      <c r="M52" s="68"/>
      <c r="N52" s="68"/>
      <c r="O52" s="141"/>
      <c r="P52" s="68"/>
      <c r="Q52" s="68"/>
      <c r="R52" s="68"/>
      <c r="S52" s="68"/>
      <c r="T52" s="68"/>
      <c r="U52" s="141"/>
      <c r="V52" s="68"/>
      <c r="W52" s="68"/>
    </row>
    <row r="53" spans="1:23" s="55" customFormat="1" ht="14.25">
      <c r="A53" s="48"/>
      <c r="B53" s="49" t="s">
        <v>47</v>
      </c>
      <c r="C53" s="49"/>
      <c r="D53" s="49"/>
      <c r="E53" s="50">
        <v>19</v>
      </c>
      <c r="F53" s="50"/>
      <c r="G53" s="51" t="s">
        <v>49</v>
      </c>
      <c r="H53" s="51"/>
      <c r="I53" s="52" t="s">
        <v>50</v>
      </c>
      <c r="J53" s="52"/>
      <c r="K53" s="53"/>
      <c r="L53" s="54">
        <v>150</v>
      </c>
      <c r="M53" s="48"/>
      <c r="N53" s="49" t="s">
        <v>47</v>
      </c>
      <c r="O53" s="49"/>
      <c r="P53" s="49"/>
      <c r="Q53" s="50">
        <v>20</v>
      </c>
      <c r="R53" s="50"/>
      <c r="S53" s="51" t="s">
        <v>49</v>
      </c>
      <c r="T53" s="51"/>
      <c r="U53" s="52" t="s">
        <v>52</v>
      </c>
      <c r="V53" s="52"/>
      <c r="W53" s="53"/>
    </row>
    <row r="54" spans="1:23" s="55" customFormat="1" ht="12.75">
      <c r="A54" s="56"/>
      <c r="B54" s="56"/>
      <c r="C54" s="57"/>
      <c r="D54" s="57"/>
      <c r="E54" s="57"/>
      <c r="F54" s="57"/>
      <c r="G54" s="58" t="s">
        <v>53</v>
      </c>
      <c r="H54" s="58"/>
      <c r="I54" s="52" t="s">
        <v>55</v>
      </c>
      <c r="J54" s="52"/>
      <c r="K54" s="53"/>
      <c r="L54" s="54">
        <v>150</v>
      </c>
      <c r="M54" s="56"/>
      <c r="N54" s="56"/>
      <c r="O54" s="57"/>
      <c r="P54" s="57"/>
      <c r="Q54" s="57"/>
      <c r="R54" s="57"/>
      <c r="S54" s="58" t="s">
        <v>53</v>
      </c>
      <c r="T54" s="58"/>
      <c r="U54" s="52" t="s">
        <v>166</v>
      </c>
      <c r="V54" s="52"/>
      <c r="W54" s="53"/>
    </row>
    <row r="55" spans="1:23" s="55" customFormat="1" ht="4.5" customHeight="1">
      <c r="A55" s="59"/>
      <c r="B55" s="60"/>
      <c r="C55" s="61"/>
      <c r="D55" s="62"/>
      <c r="E55" s="63"/>
      <c r="F55" s="64"/>
      <c r="G55" s="65"/>
      <c r="H55" s="65"/>
      <c r="I55" s="61"/>
      <c r="J55" s="60"/>
      <c r="K55" s="66"/>
      <c r="L55" s="67"/>
      <c r="M55" s="59"/>
      <c r="N55" s="60"/>
      <c r="O55" s="61"/>
      <c r="P55" s="62"/>
      <c r="Q55" s="63"/>
      <c r="R55" s="64"/>
      <c r="S55" s="65"/>
      <c r="T55" s="65"/>
      <c r="U55" s="61"/>
      <c r="V55" s="60"/>
      <c r="W55" s="66"/>
    </row>
    <row r="56" spans="1:23" s="55" customFormat="1" ht="12.75" customHeight="1">
      <c r="A56" s="69" t="s">
        <v>11</v>
      </c>
      <c r="B56" s="70"/>
      <c r="C56" s="71"/>
      <c r="D56" s="72"/>
      <c r="E56" s="73" t="s">
        <v>56</v>
      </c>
      <c r="F56" s="74" t="s">
        <v>167</v>
      </c>
      <c r="G56" s="75"/>
      <c r="H56" s="76"/>
      <c r="I56" s="77"/>
      <c r="J56" s="78"/>
      <c r="K56" s="79"/>
      <c r="L56" s="54"/>
      <c r="M56" s="69" t="s">
        <v>11</v>
      </c>
      <c r="N56" s="70"/>
      <c r="O56" s="71"/>
      <c r="P56" s="72"/>
      <c r="Q56" s="73" t="s">
        <v>56</v>
      </c>
      <c r="R56" s="74" t="s">
        <v>168</v>
      </c>
      <c r="S56" s="75"/>
      <c r="T56" s="76"/>
      <c r="U56" s="77"/>
      <c r="V56" s="78"/>
      <c r="W56" s="79"/>
    </row>
    <row r="57" spans="1:23" s="55" customFormat="1" ht="12.75" customHeight="1">
      <c r="A57" s="80"/>
      <c r="B57" s="70"/>
      <c r="C57" s="71"/>
      <c r="D57" s="72"/>
      <c r="E57" s="81" t="s">
        <v>59</v>
      </c>
      <c r="F57" s="74" t="s">
        <v>139</v>
      </c>
      <c r="G57" s="82"/>
      <c r="H57" s="77"/>
      <c r="I57" s="83"/>
      <c r="J57" s="84">
        <v>14.1</v>
      </c>
      <c r="K57" s="85"/>
      <c r="L57" s="54"/>
      <c r="M57" s="80"/>
      <c r="N57" s="70"/>
      <c r="O57" s="71"/>
      <c r="P57" s="72"/>
      <c r="Q57" s="81" t="s">
        <v>59</v>
      </c>
      <c r="R57" s="74" t="s">
        <v>169</v>
      </c>
      <c r="S57" s="82"/>
      <c r="T57" s="77"/>
      <c r="U57" s="83"/>
      <c r="V57" s="84">
        <v>10.1</v>
      </c>
      <c r="W57" s="85"/>
    </row>
    <row r="58" spans="1:23" s="55" customFormat="1" ht="12.75" customHeight="1">
      <c r="A58" s="80"/>
      <c r="B58" s="70"/>
      <c r="C58" s="71"/>
      <c r="D58" s="72"/>
      <c r="E58" s="81" t="s">
        <v>62</v>
      </c>
      <c r="F58" s="74" t="s">
        <v>144</v>
      </c>
      <c r="G58" s="75"/>
      <c r="H58" s="77"/>
      <c r="I58" s="86">
        <v>10.1</v>
      </c>
      <c r="J58" s="84" t="s">
        <v>64</v>
      </c>
      <c r="K58" s="87">
        <v>5.1</v>
      </c>
      <c r="L58" s="54"/>
      <c r="M58" s="80"/>
      <c r="N58" s="70"/>
      <c r="O58" s="71"/>
      <c r="P58" s="72"/>
      <c r="Q58" s="81" t="s">
        <v>62</v>
      </c>
      <c r="R58" s="74" t="s">
        <v>170</v>
      </c>
      <c r="S58" s="75"/>
      <c r="T58" s="77"/>
      <c r="U58" s="86">
        <v>19.1</v>
      </c>
      <c r="V58" s="84" t="s">
        <v>64</v>
      </c>
      <c r="W58" s="87">
        <v>2.1</v>
      </c>
    </row>
    <row r="59" spans="1:23" s="55" customFormat="1" ht="12.75" customHeight="1">
      <c r="A59" s="80"/>
      <c r="B59" s="70"/>
      <c r="C59" s="71"/>
      <c r="D59" s="72"/>
      <c r="E59" s="73" t="s">
        <v>66</v>
      </c>
      <c r="F59" s="74" t="s">
        <v>171</v>
      </c>
      <c r="G59" s="75"/>
      <c r="H59" s="77"/>
      <c r="I59" s="83"/>
      <c r="J59" s="84">
        <v>11.1</v>
      </c>
      <c r="K59" s="85"/>
      <c r="L59" s="54"/>
      <c r="M59" s="80"/>
      <c r="N59" s="70"/>
      <c r="O59" s="71"/>
      <c r="P59" s="72"/>
      <c r="Q59" s="73" t="s">
        <v>66</v>
      </c>
      <c r="R59" s="74" t="s">
        <v>172</v>
      </c>
      <c r="S59" s="75"/>
      <c r="T59" s="77"/>
      <c r="U59" s="83"/>
      <c r="V59" s="84">
        <v>9.1</v>
      </c>
      <c r="W59" s="85"/>
    </row>
    <row r="60" spans="1:23" s="55" customFormat="1" ht="12.75" customHeight="1">
      <c r="A60" s="88" t="s">
        <v>56</v>
      </c>
      <c r="B60" s="89" t="s">
        <v>173</v>
      </c>
      <c r="C60" s="71"/>
      <c r="D60" s="72"/>
      <c r="F60" s="75"/>
      <c r="G60" s="73" t="s">
        <v>56</v>
      </c>
      <c r="H60" s="90" t="s">
        <v>174</v>
      </c>
      <c r="I60" s="75"/>
      <c r="J60" s="83"/>
      <c r="K60" s="79"/>
      <c r="L60" s="54"/>
      <c r="M60" s="88" t="s">
        <v>56</v>
      </c>
      <c r="N60" s="89" t="s">
        <v>175</v>
      </c>
      <c r="O60" s="71"/>
      <c r="P60" s="72"/>
      <c r="R60" s="75"/>
      <c r="S60" s="73" t="s">
        <v>56</v>
      </c>
      <c r="T60" s="90" t="s">
        <v>176</v>
      </c>
      <c r="U60" s="75"/>
      <c r="V60" s="83"/>
      <c r="W60" s="79"/>
    </row>
    <row r="61" spans="1:23" s="55" customFormat="1" ht="12.75" customHeight="1">
      <c r="A61" s="91" t="s">
        <v>59</v>
      </c>
      <c r="B61" s="89" t="s">
        <v>177</v>
      </c>
      <c r="C61" s="92"/>
      <c r="D61" s="72"/>
      <c r="F61" s="77"/>
      <c r="G61" s="81" t="s">
        <v>59</v>
      </c>
      <c r="H61" s="90" t="s">
        <v>178</v>
      </c>
      <c r="I61" s="75"/>
      <c r="J61" s="83"/>
      <c r="K61" s="79"/>
      <c r="L61" s="54"/>
      <c r="M61" s="91" t="s">
        <v>59</v>
      </c>
      <c r="N61" s="89" t="s">
        <v>179</v>
      </c>
      <c r="O61" s="92"/>
      <c r="P61" s="72"/>
      <c r="R61" s="77"/>
      <c r="S61" s="81" t="s">
        <v>59</v>
      </c>
      <c r="T61" s="90" t="s">
        <v>180</v>
      </c>
      <c r="U61" s="75"/>
      <c r="V61" s="83"/>
      <c r="W61" s="79"/>
    </row>
    <row r="62" spans="1:23" s="55" customFormat="1" ht="12.75" customHeight="1">
      <c r="A62" s="91" t="s">
        <v>62</v>
      </c>
      <c r="B62" s="89" t="s">
        <v>181</v>
      </c>
      <c r="C62" s="71"/>
      <c r="D62" s="72"/>
      <c r="F62" s="77"/>
      <c r="G62" s="81" t="s">
        <v>62</v>
      </c>
      <c r="H62" s="90" t="s">
        <v>182</v>
      </c>
      <c r="I62" s="75"/>
      <c r="J62" s="75"/>
      <c r="K62" s="79"/>
      <c r="L62" s="54"/>
      <c r="M62" s="91" t="s">
        <v>62</v>
      </c>
      <c r="N62" s="89" t="s">
        <v>183</v>
      </c>
      <c r="O62" s="71"/>
      <c r="P62" s="72"/>
      <c r="R62" s="77"/>
      <c r="S62" s="81" t="s">
        <v>62</v>
      </c>
      <c r="T62" s="90" t="s">
        <v>184</v>
      </c>
      <c r="U62" s="75"/>
      <c r="V62" s="75"/>
      <c r="W62" s="79"/>
    </row>
    <row r="63" spans="1:23" s="55" customFormat="1" ht="12.75" customHeight="1">
      <c r="A63" s="88" t="s">
        <v>66</v>
      </c>
      <c r="B63" s="89" t="s">
        <v>185</v>
      </c>
      <c r="C63" s="92"/>
      <c r="D63" s="72"/>
      <c r="F63" s="75"/>
      <c r="G63" s="73" t="s">
        <v>66</v>
      </c>
      <c r="H63" s="90" t="s">
        <v>186</v>
      </c>
      <c r="J63" s="93" t="s">
        <v>80</v>
      </c>
      <c r="K63" s="79"/>
      <c r="L63" s="54"/>
      <c r="M63" s="88" t="s">
        <v>66</v>
      </c>
      <c r="N63" s="89" t="s">
        <v>187</v>
      </c>
      <c r="O63" s="92"/>
      <c r="P63" s="72"/>
      <c r="R63" s="75"/>
      <c r="S63" s="73" t="s">
        <v>66</v>
      </c>
      <c r="T63" s="90" t="s">
        <v>188</v>
      </c>
      <c r="V63" s="93" t="s">
        <v>80</v>
      </c>
      <c r="W63" s="79"/>
    </row>
    <row r="64" spans="1:23" s="55" customFormat="1" ht="12.75" customHeight="1">
      <c r="A64" s="94"/>
      <c r="B64" s="92"/>
      <c r="C64" s="92"/>
      <c r="D64" s="72"/>
      <c r="E64" s="73" t="s">
        <v>56</v>
      </c>
      <c r="F64" s="74" t="s">
        <v>181</v>
      </c>
      <c r="G64" s="75"/>
      <c r="I64" s="95" t="s">
        <v>84</v>
      </c>
      <c r="J64" s="96" t="s">
        <v>189</v>
      </c>
      <c r="K64" s="79"/>
      <c r="L64" s="54"/>
      <c r="M64" s="94"/>
      <c r="N64" s="92"/>
      <c r="O64" s="92"/>
      <c r="P64" s="72"/>
      <c r="Q64" s="73" t="s">
        <v>56</v>
      </c>
      <c r="R64" s="74" t="s">
        <v>190</v>
      </c>
      <c r="S64" s="75"/>
      <c r="U64" s="95" t="s">
        <v>84</v>
      </c>
      <c r="V64" s="96" t="s">
        <v>191</v>
      </c>
      <c r="W64" s="79"/>
    </row>
    <row r="65" spans="1:23" s="55" customFormat="1" ht="12.75" customHeight="1">
      <c r="A65" s="80"/>
      <c r="B65" s="97" t="s">
        <v>88</v>
      </c>
      <c r="C65" s="71"/>
      <c r="D65" s="72"/>
      <c r="E65" s="81" t="s">
        <v>59</v>
      </c>
      <c r="F65" s="74" t="s">
        <v>192</v>
      </c>
      <c r="G65" s="75"/>
      <c r="I65" s="95" t="s">
        <v>4</v>
      </c>
      <c r="J65" s="96" t="s">
        <v>189</v>
      </c>
      <c r="K65" s="79"/>
      <c r="L65" s="54"/>
      <c r="M65" s="80"/>
      <c r="N65" s="97" t="s">
        <v>88</v>
      </c>
      <c r="O65" s="71"/>
      <c r="P65" s="72"/>
      <c r="Q65" s="81" t="s">
        <v>59</v>
      </c>
      <c r="R65" s="74" t="s">
        <v>193</v>
      </c>
      <c r="S65" s="75"/>
      <c r="U65" s="95" t="s">
        <v>4</v>
      </c>
      <c r="V65" s="96" t="s">
        <v>191</v>
      </c>
      <c r="W65" s="79"/>
    </row>
    <row r="66" spans="1:23" s="55" customFormat="1" ht="12.75" customHeight="1">
      <c r="A66" s="80"/>
      <c r="B66" s="98" t="s">
        <v>194</v>
      </c>
      <c r="C66" s="71"/>
      <c r="D66" s="72"/>
      <c r="E66" s="81" t="s">
        <v>62</v>
      </c>
      <c r="F66" s="74" t="s">
        <v>195</v>
      </c>
      <c r="G66" s="83"/>
      <c r="I66" s="95" t="s">
        <v>93</v>
      </c>
      <c r="J66" s="96" t="s">
        <v>196</v>
      </c>
      <c r="K66" s="79"/>
      <c r="L66" s="54"/>
      <c r="M66" s="80"/>
      <c r="N66" s="98" t="s">
        <v>197</v>
      </c>
      <c r="O66" s="71"/>
      <c r="P66" s="72"/>
      <c r="Q66" s="81" t="s">
        <v>62</v>
      </c>
      <c r="R66" s="74" t="s">
        <v>198</v>
      </c>
      <c r="S66" s="83"/>
      <c r="U66" s="95" t="s">
        <v>93</v>
      </c>
      <c r="V66" s="96" t="s">
        <v>199</v>
      </c>
      <c r="W66" s="79"/>
    </row>
    <row r="67" spans="1:23" s="55" customFormat="1" ht="12.75" customHeight="1">
      <c r="A67" s="99"/>
      <c r="B67" s="57"/>
      <c r="C67" s="57"/>
      <c r="D67" s="72"/>
      <c r="E67" s="73" t="s">
        <v>66</v>
      </c>
      <c r="F67" s="89" t="s">
        <v>200</v>
      </c>
      <c r="G67" s="57"/>
      <c r="I67" s="100" t="s">
        <v>99</v>
      </c>
      <c r="J67" s="101" t="s">
        <v>196</v>
      </c>
      <c r="K67" s="102"/>
      <c r="L67" s="103"/>
      <c r="M67" s="99"/>
      <c r="N67" s="57"/>
      <c r="O67" s="57"/>
      <c r="P67" s="72"/>
      <c r="Q67" s="73" t="s">
        <v>66</v>
      </c>
      <c r="R67" s="89" t="s">
        <v>201</v>
      </c>
      <c r="S67" s="57"/>
      <c r="U67" s="100" t="s">
        <v>99</v>
      </c>
      <c r="V67" s="101" t="s">
        <v>199</v>
      </c>
      <c r="W67" s="102"/>
    </row>
    <row r="68" spans="1:23" ht="4.5" customHeight="1">
      <c r="A68" s="104"/>
      <c r="B68" s="105"/>
      <c r="C68" s="106"/>
      <c r="D68" s="107"/>
      <c r="E68" s="108"/>
      <c r="F68" s="109"/>
      <c r="G68" s="110"/>
      <c r="H68" s="110"/>
      <c r="I68" s="106"/>
      <c r="J68" s="105"/>
      <c r="K68" s="111"/>
      <c r="L68" s="112"/>
      <c r="M68" s="104"/>
      <c r="N68" s="105"/>
      <c r="O68" s="106"/>
      <c r="P68" s="107"/>
      <c r="Q68" s="108"/>
      <c r="R68" s="109"/>
      <c r="S68" s="110"/>
      <c r="T68" s="110"/>
      <c r="U68" s="106"/>
      <c r="V68" s="105"/>
      <c r="W68" s="111"/>
    </row>
    <row r="69" spans="1:23" ht="12.75" customHeight="1">
      <c r="A69" s="113"/>
      <c r="B69" s="113" t="s">
        <v>101</v>
      </c>
      <c r="C69" s="114"/>
      <c r="D69" s="115" t="s">
        <v>102</v>
      </c>
      <c r="E69" s="115" t="s">
        <v>103</v>
      </c>
      <c r="F69" s="115" t="s">
        <v>104</v>
      </c>
      <c r="G69" s="116" t="s">
        <v>105</v>
      </c>
      <c r="H69" s="117"/>
      <c r="I69" s="114" t="s">
        <v>106</v>
      </c>
      <c r="J69" s="115" t="s">
        <v>101</v>
      </c>
      <c r="K69" s="113" t="s">
        <v>107</v>
      </c>
      <c r="L69" s="118">
        <v>150</v>
      </c>
      <c r="M69" s="113"/>
      <c r="N69" s="113" t="s">
        <v>101</v>
      </c>
      <c r="O69" s="114"/>
      <c r="P69" s="115" t="s">
        <v>102</v>
      </c>
      <c r="Q69" s="115" t="s">
        <v>103</v>
      </c>
      <c r="R69" s="115" t="s">
        <v>104</v>
      </c>
      <c r="S69" s="116" t="s">
        <v>105</v>
      </c>
      <c r="T69" s="117"/>
      <c r="U69" s="114" t="s">
        <v>106</v>
      </c>
      <c r="V69" s="115" t="s">
        <v>101</v>
      </c>
      <c r="W69" s="113" t="s">
        <v>107</v>
      </c>
    </row>
    <row r="70" spans="1:23" ht="12.75">
      <c r="A70" s="119" t="s">
        <v>107</v>
      </c>
      <c r="B70" s="119" t="s">
        <v>108</v>
      </c>
      <c r="C70" s="124" t="s">
        <v>109</v>
      </c>
      <c r="D70" s="125" t="s">
        <v>110</v>
      </c>
      <c r="E70" s="125" t="s">
        <v>111</v>
      </c>
      <c r="F70" s="125"/>
      <c r="G70" s="123" t="s">
        <v>109</v>
      </c>
      <c r="H70" s="123" t="s">
        <v>106</v>
      </c>
      <c r="I70" s="124"/>
      <c r="J70" s="119" t="s">
        <v>108</v>
      </c>
      <c r="K70" s="119"/>
      <c r="L70" s="118">
        <v>150</v>
      </c>
      <c r="M70" s="119" t="s">
        <v>107</v>
      </c>
      <c r="N70" s="119" t="s">
        <v>108</v>
      </c>
      <c r="O70" s="124" t="s">
        <v>109</v>
      </c>
      <c r="P70" s="125" t="s">
        <v>110</v>
      </c>
      <c r="Q70" s="125" t="s">
        <v>111</v>
      </c>
      <c r="R70" s="125"/>
      <c r="S70" s="123" t="s">
        <v>109</v>
      </c>
      <c r="T70" s="123" t="s">
        <v>106</v>
      </c>
      <c r="U70" s="124"/>
      <c r="V70" s="119" t="s">
        <v>108</v>
      </c>
      <c r="W70" s="119"/>
    </row>
    <row r="71" spans="1:23" s="137" customFormat="1" ht="14.25" customHeight="1">
      <c r="A71" s="126">
        <v>-0.21875</v>
      </c>
      <c r="B71" s="127">
        <v>4</v>
      </c>
      <c r="C71" s="128">
        <v>5</v>
      </c>
      <c r="D71" s="129" t="s">
        <v>202</v>
      </c>
      <c r="E71" s="130" t="s">
        <v>84</v>
      </c>
      <c r="F71" s="131">
        <v>9</v>
      </c>
      <c r="G71" s="132">
        <v>110</v>
      </c>
      <c r="H71" s="132"/>
      <c r="I71" s="133">
        <v>6</v>
      </c>
      <c r="J71" s="134">
        <v>8</v>
      </c>
      <c r="K71" s="135">
        <v>0.21875</v>
      </c>
      <c r="L71" s="136"/>
      <c r="M71" s="126">
        <v>8.546875</v>
      </c>
      <c r="N71" s="127">
        <v>12</v>
      </c>
      <c r="O71" s="128">
        <v>5</v>
      </c>
      <c r="P71" s="129" t="s">
        <v>203</v>
      </c>
      <c r="Q71" s="130" t="s">
        <v>93</v>
      </c>
      <c r="R71" s="131">
        <v>10</v>
      </c>
      <c r="S71" s="132">
        <v>200</v>
      </c>
      <c r="T71" s="132"/>
      <c r="U71" s="133">
        <v>6</v>
      </c>
      <c r="V71" s="134">
        <v>0</v>
      </c>
      <c r="W71" s="135">
        <v>-8.546875</v>
      </c>
    </row>
    <row r="72" spans="1:23" s="137" customFormat="1" ht="14.25" customHeight="1">
      <c r="A72" s="126">
        <v>-4.203125</v>
      </c>
      <c r="B72" s="127">
        <v>2</v>
      </c>
      <c r="C72" s="128">
        <v>3</v>
      </c>
      <c r="D72" s="146" t="s">
        <v>161</v>
      </c>
      <c r="E72" s="130" t="s">
        <v>84</v>
      </c>
      <c r="F72" s="131">
        <v>8</v>
      </c>
      <c r="G72" s="132"/>
      <c r="H72" s="132">
        <v>50</v>
      </c>
      <c r="I72" s="133">
        <v>2</v>
      </c>
      <c r="J72" s="134">
        <v>10</v>
      </c>
      <c r="K72" s="135">
        <v>4.203125</v>
      </c>
      <c r="L72" s="136"/>
      <c r="M72" s="126">
        <v>6.78125</v>
      </c>
      <c r="N72" s="127">
        <v>10</v>
      </c>
      <c r="O72" s="128">
        <v>3</v>
      </c>
      <c r="P72" s="129" t="s">
        <v>202</v>
      </c>
      <c r="Q72" s="130" t="s">
        <v>4</v>
      </c>
      <c r="R72" s="131">
        <v>9</v>
      </c>
      <c r="S72" s="132">
        <v>110</v>
      </c>
      <c r="T72" s="132"/>
      <c r="U72" s="133">
        <v>2</v>
      </c>
      <c r="V72" s="134">
        <v>2</v>
      </c>
      <c r="W72" s="135">
        <v>-6.78125</v>
      </c>
    </row>
    <row r="73" spans="1:23" s="137" customFormat="1" ht="14.25" customHeight="1">
      <c r="A73" s="126">
        <v>2.09375</v>
      </c>
      <c r="B73" s="127">
        <v>12</v>
      </c>
      <c r="C73" s="128">
        <v>1</v>
      </c>
      <c r="D73" s="147" t="s">
        <v>204</v>
      </c>
      <c r="E73" s="130" t="s">
        <v>4</v>
      </c>
      <c r="F73" s="131">
        <v>10</v>
      </c>
      <c r="G73" s="132">
        <v>180</v>
      </c>
      <c r="H73" s="132"/>
      <c r="I73" s="133">
        <v>12</v>
      </c>
      <c r="J73" s="134">
        <v>0</v>
      </c>
      <c r="K73" s="126">
        <v>-2.09375</v>
      </c>
      <c r="L73" s="139"/>
      <c r="M73" s="126">
        <v>-8.734375</v>
      </c>
      <c r="N73" s="127">
        <v>2</v>
      </c>
      <c r="O73" s="128">
        <v>1</v>
      </c>
      <c r="P73" s="147" t="s">
        <v>161</v>
      </c>
      <c r="Q73" s="130" t="s">
        <v>99</v>
      </c>
      <c r="R73" s="131">
        <v>9</v>
      </c>
      <c r="S73" s="132"/>
      <c r="T73" s="132">
        <v>600</v>
      </c>
      <c r="U73" s="133">
        <v>12</v>
      </c>
      <c r="V73" s="134">
        <v>10</v>
      </c>
      <c r="W73" s="135">
        <v>8.734375</v>
      </c>
    </row>
    <row r="74" spans="1:23" s="137" customFormat="1" ht="14.25" customHeight="1">
      <c r="A74" s="126">
        <v>-5.3125</v>
      </c>
      <c r="B74" s="127">
        <v>0</v>
      </c>
      <c r="C74" s="128">
        <v>13</v>
      </c>
      <c r="D74" s="138" t="s">
        <v>116</v>
      </c>
      <c r="E74" s="130" t="s">
        <v>84</v>
      </c>
      <c r="F74" s="131">
        <v>8</v>
      </c>
      <c r="G74" s="132"/>
      <c r="H74" s="132">
        <v>100</v>
      </c>
      <c r="I74" s="133">
        <v>8</v>
      </c>
      <c r="J74" s="134">
        <v>12</v>
      </c>
      <c r="K74" s="135">
        <v>5.3125</v>
      </c>
      <c r="L74" s="136"/>
      <c r="M74" s="126">
        <v>-13.390625</v>
      </c>
      <c r="N74" s="127">
        <v>0</v>
      </c>
      <c r="O74" s="128">
        <v>13</v>
      </c>
      <c r="P74" s="147" t="s">
        <v>205</v>
      </c>
      <c r="Q74" s="130" t="s">
        <v>84</v>
      </c>
      <c r="R74" s="131">
        <v>5</v>
      </c>
      <c r="S74" s="132"/>
      <c r="T74" s="132">
        <v>1100</v>
      </c>
      <c r="U74" s="133">
        <v>8</v>
      </c>
      <c r="V74" s="134">
        <v>12</v>
      </c>
      <c r="W74" s="135">
        <v>13.390625</v>
      </c>
    </row>
    <row r="75" spans="1:23" s="137" customFormat="1" ht="14.25" customHeight="1">
      <c r="A75" s="126">
        <v>0.78125</v>
      </c>
      <c r="B75" s="127">
        <v>9</v>
      </c>
      <c r="C75" s="128">
        <v>4</v>
      </c>
      <c r="D75" s="138" t="s">
        <v>206</v>
      </c>
      <c r="E75" s="130" t="s">
        <v>84</v>
      </c>
      <c r="F75" s="131">
        <v>9</v>
      </c>
      <c r="G75" s="132">
        <v>140</v>
      </c>
      <c r="H75" s="132"/>
      <c r="I75" s="133">
        <v>11</v>
      </c>
      <c r="J75" s="134">
        <v>3</v>
      </c>
      <c r="K75" s="135">
        <v>-0.78125</v>
      </c>
      <c r="L75" s="136"/>
      <c r="M75" s="126">
        <v>1.25</v>
      </c>
      <c r="N75" s="127">
        <v>8</v>
      </c>
      <c r="O75" s="128">
        <v>4</v>
      </c>
      <c r="P75" s="138" t="s">
        <v>207</v>
      </c>
      <c r="Q75" s="130" t="s">
        <v>93</v>
      </c>
      <c r="R75" s="131">
        <v>11</v>
      </c>
      <c r="S75" s="132"/>
      <c r="T75" s="132">
        <v>150</v>
      </c>
      <c r="U75" s="133">
        <v>11</v>
      </c>
      <c r="V75" s="134">
        <v>4</v>
      </c>
      <c r="W75" s="135">
        <v>-1.25</v>
      </c>
    </row>
    <row r="76" spans="1:23" s="137" customFormat="1" ht="14.25" customHeight="1">
      <c r="A76" s="126">
        <v>0.78125</v>
      </c>
      <c r="B76" s="127">
        <v>9</v>
      </c>
      <c r="C76" s="128">
        <v>14</v>
      </c>
      <c r="D76" s="138" t="s">
        <v>206</v>
      </c>
      <c r="E76" s="130" t="s">
        <v>84</v>
      </c>
      <c r="F76" s="131">
        <v>9</v>
      </c>
      <c r="G76" s="132">
        <v>140</v>
      </c>
      <c r="H76" s="132"/>
      <c r="I76" s="133">
        <v>9</v>
      </c>
      <c r="J76" s="134">
        <v>3</v>
      </c>
      <c r="K76" s="135">
        <v>-0.78125</v>
      </c>
      <c r="L76" s="136"/>
      <c r="M76" s="126">
        <v>-0.625</v>
      </c>
      <c r="N76" s="127">
        <v>4</v>
      </c>
      <c r="O76" s="128">
        <v>14</v>
      </c>
      <c r="P76" s="138" t="s">
        <v>208</v>
      </c>
      <c r="Q76" s="130" t="s">
        <v>99</v>
      </c>
      <c r="R76" s="131">
        <v>11</v>
      </c>
      <c r="S76" s="132"/>
      <c r="T76" s="132">
        <v>210</v>
      </c>
      <c r="U76" s="133">
        <v>9</v>
      </c>
      <c r="V76" s="134">
        <v>8</v>
      </c>
      <c r="W76" s="135">
        <v>0.625</v>
      </c>
    </row>
    <row r="77" spans="1:23" s="137" customFormat="1" ht="14.25" customHeight="1">
      <c r="A77" s="126">
        <v>0.765625</v>
      </c>
      <c r="B77" s="127">
        <v>6</v>
      </c>
      <c r="C77" s="128">
        <v>10</v>
      </c>
      <c r="D77" s="138" t="s">
        <v>202</v>
      </c>
      <c r="E77" s="130" t="s">
        <v>4</v>
      </c>
      <c r="F77" s="131">
        <v>10</v>
      </c>
      <c r="G77" s="132">
        <v>130</v>
      </c>
      <c r="H77" s="132"/>
      <c r="I77" s="133">
        <v>7</v>
      </c>
      <c r="J77" s="134">
        <v>6</v>
      </c>
      <c r="K77" s="135">
        <v>-0.765625</v>
      </c>
      <c r="L77" s="136"/>
      <c r="M77" s="126">
        <v>0.359375</v>
      </c>
      <c r="N77" s="127">
        <v>6</v>
      </c>
      <c r="O77" s="128">
        <v>10</v>
      </c>
      <c r="P77" s="138" t="s">
        <v>209</v>
      </c>
      <c r="Q77" s="130" t="s">
        <v>99</v>
      </c>
      <c r="R77" s="131">
        <v>10</v>
      </c>
      <c r="S77" s="132"/>
      <c r="T77" s="132">
        <v>170</v>
      </c>
      <c r="U77" s="133">
        <v>7</v>
      </c>
      <c r="V77" s="134">
        <v>6</v>
      </c>
      <c r="W77" s="140">
        <v>-0.359375</v>
      </c>
    </row>
    <row r="78" spans="1:23" s="55" customFormat="1" ht="3" customHeight="1">
      <c r="A78" s="68"/>
      <c r="B78" s="68"/>
      <c r="C78" s="141"/>
      <c r="D78" s="68"/>
      <c r="E78" s="68"/>
      <c r="F78" s="68"/>
      <c r="G78" s="68"/>
      <c r="H78" s="68"/>
      <c r="I78" s="141"/>
      <c r="J78" s="68"/>
      <c r="K78" s="142"/>
      <c r="L78" s="143"/>
      <c r="M78" s="68"/>
      <c r="N78" s="68"/>
      <c r="O78" s="141"/>
      <c r="P78" s="68"/>
      <c r="Q78" s="68"/>
      <c r="R78" s="68"/>
      <c r="S78" s="68"/>
      <c r="T78" s="68"/>
      <c r="U78" s="141"/>
      <c r="V78" s="68"/>
      <c r="W78" s="68"/>
    </row>
    <row r="79" spans="1:23" s="55" customFormat="1" ht="14.25">
      <c r="A79" s="48"/>
      <c r="B79" s="49" t="s">
        <v>47</v>
      </c>
      <c r="C79" s="49"/>
      <c r="D79" s="49"/>
      <c r="E79" s="50">
        <v>21</v>
      </c>
      <c r="F79" s="50"/>
      <c r="G79" s="51" t="s">
        <v>49</v>
      </c>
      <c r="H79" s="51"/>
      <c r="I79" s="52" t="s">
        <v>121</v>
      </c>
      <c r="J79" s="52"/>
      <c r="K79" s="53"/>
      <c r="L79" s="54">
        <v>150</v>
      </c>
      <c r="M79" s="48"/>
      <c r="N79" s="49" t="s">
        <v>47</v>
      </c>
      <c r="O79" s="49"/>
      <c r="P79" s="49"/>
      <c r="Q79" s="50">
        <v>22</v>
      </c>
      <c r="R79" s="50"/>
      <c r="S79" s="51" t="s">
        <v>49</v>
      </c>
      <c r="T79" s="51"/>
      <c r="U79" s="52" t="s">
        <v>122</v>
      </c>
      <c r="V79" s="52"/>
      <c r="W79" s="53"/>
    </row>
    <row r="80" spans="1:23" s="55" customFormat="1" ht="12.75">
      <c r="A80" s="56"/>
      <c r="B80" s="56"/>
      <c r="C80" s="57"/>
      <c r="D80" s="57"/>
      <c r="E80" s="57"/>
      <c r="F80" s="57"/>
      <c r="G80" s="58" t="s">
        <v>53</v>
      </c>
      <c r="H80" s="58"/>
      <c r="I80" s="52" t="s">
        <v>54</v>
      </c>
      <c r="J80" s="52"/>
      <c r="K80" s="53"/>
      <c r="L80" s="54">
        <v>150</v>
      </c>
      <c r="M80" s="56"/>
      <c r="N80" s="56"/>
      <c r="O80" s="57"/>
      <c r="P80" s="57"/>
      <c r="Q80" s="57"/>
      <c r="R80" s="57"/>
      <c r="S80" s="58" t="s">
        <v>53</v>
      </c>
      <c r="T80" s="58"/>
      <c r="U80" s="52" t="s">
        <v>55</v>
      </c>
      <c r="V80" s="52"/>
      <c r="W80" s="53"/>
    </row>
    <row r="81" spans="1:23" s="55" customFormat="1" ht="4.5" customHeight="1">
      <c r="A81" s="59"/>
      <c r="B81" s="60"/>
      <c r="C81" s="61"/>
      <c r="D81" s="62"/>
      <c r="E81" s="63"/>
      <c r="F81" s="64"/>
      <c r="G81" s="65"/>
      <c r="H81" s="65"/>
      <c r="I81" s="61"/>
      <c r="J81" s="60"/>
      <c r="K81" s="66"/>
      <c r="L81" s="67"/>
      <c r="M81" s="59"/>
      <c r="N81" s="60"/>
      <c r="O81" s="61"/>
      <c r="P81" s="62"/>
      <c r="Q81" s="63"/>
      <c r="R81" s="64"/>
      <c r="S81" s="65"/>
      <c r="T81" s="65"/>
      <c r="U81" s="61"/>
      <c r="V81" s="60"/>
      <c r="W81" s="66"/>
    </row>
    <row r="82" spans="1:23" s="55" customFormat="1" ht="12.75" customHeight="1">
      <c r="A82" s="69" t="s">
        <v>11</v>
      </c>
      <c r="B82" s="70"/>
      <c r="C82" s="71"/>
      <c r="D82" s="72"/>
      <c r="E82" s="73" t="s">
        <v>56</v>
      </c>
      <c r="F82" s="74" t="s">
        <v>210</v>
      </c>
      <c r="G82" s="75"/>
      <c r="H82" s="76"/>
      <c r="I82" s="77"/>
      <c r="J82" s="78"/>
      <c r="K82" s="79"/>
      <c r="L82" s="54"/>
      <c r="M82" s="69" t="s">
        <v>11</v>
      </c>
      <c r="N82" s="70"/>
      <c r="O82" s="71"/>
      <c r="P82" s="72"/>
      <c r="Q82" s="73" t="s">
        <v>56</v>
      </c>
      <c r="R82" s="74" t="s">
        <v>211</v>
      </c>
      <c r="S82" s="75"/>
      <c r="T82" s="76"/>
      <c r="U82" s="77"/>
      <c r="V82" s="78"/>
      <c r="W82" s="79"/>
    </row>
    <row r="83" spans="1:23" s="55" customFormat="1" ht="12.75" customHeight="1">
      <c r="A83" s="80"/>
      <c r="B83" s="70"/>
      <c r="C83" s="71"/>
      <c r="D83" s="72"/>
      <c r="E83" s="81" t="s">
        <v>59</v>
      </c>
      <c r="F83" s="74" t="s">
        <v>212</v>
      </c>
      <c r="G83" s="82"/>
      <c r="H83" s="77"/>
      <c r="I83" s="83"/>
      <c r="J83" s="84">
        <v>14.1</v>
      </c>
      <c r="K83" s="85"/>
      <c r="L83" s="54"/>
      <c r="M83" s="80"/>
      <c r="N83" s="70"/>
      <c r="O83" s="71"/>
      <c r="P83" s="72"/>
      <c r="Q83" s="81" t="s">
        <v>59</v>
      </c>
      <c r="R83" s="74" t="s">
        <v>213</v>
      </c>
      <c r="S83" s="82"/>
      <c r="T83" s="77"/>
      <c r="U83" s="83"/>
      <c r="V83" s="84">
        <v>12.1</v>
      </c>
      <c r="W83" s="85"/>
    </row>
    <row r="84" spans="1:23" s="55" customFormat="1" ht="12.75" customHeight="1">
      <c r="A84" s="80"/>
      <c r="B84" s="70"/>
      <c r="C84" s="71"/>
      <c r="D84" s="72"/>
      <c r="E84" s="81" t="s">
        <v>62</v>
      </c>
      <c r="F84" s="74" t="s">
        <v>214</v>
      </c>
      <c r="G84" s="75"/>
      <c r="H84" s="77"/>
      <c r="I84" s="86">
        <v>11.1</v>
      </c>
      <c r="J84" s="84" t="s">
        <v>64</v>
      </c>
      <c r="K84" s="87">
        <v>10.1</v>
      </c>
      <c r="L84" s="54"/>
      <c r="M84" s="80"/>
      <c r="N84" s="70"/>
      <c r="O84" s="71"/>
      <c r="P84" s="72"/>
      <c r="Q84" s="81" t="s">
        <v>62</v>
      </c>
      <c r="R84" s="74" t="s">
        <v>215</v>
      </c>
      <c r="S84" s="75"/>
      <c r="T84" s="77"/>
      <c r="U84" s="86">
        <v>13.1</v>
      </c>
      <c r="V84" s="84" t="s">
        <v>64</v>
      </c>
      <c r="W84" s="87">
        <v>13.1</v>
      </c>
    </row>
    <row r="85" spans="1:23" s="55" customFormat="1" ht="12.75" customHeight="1">
      <c r="A85" s="80"/>
      <c r="B85" s="70"/>
      <c r="C85" s="71"/>
      <c r="D85" s="72"/>
      <c r="E85" s="73" t="s">
        <v>66</v>
      </c>
      <c r="F85" s="74" t="s">
        <v>216</v>
      </c>
      <c r="G85" s="75"/>
      <c r="H85" s="77"/>
      <c r="I85" s="83"/>
      <c r="J85" s="84">
        <v>5.1</v>
      </c>
      <c r="K85" s="85"/>
      <c r="L85" s="54"/>
      <c r="M85" s="80"/>
      <c r="N85" s="70"/>
      <c r="O85" s="71"/>
      <c r="P85" s="72"/>
      <c r="Q85" s="73" t="s">
        <v>66</v>
      </c>
      <c r="R85" s="74" t="s">
        <v>217</v>
      </c>
      <c r="S85" s="75"/>
      <c r="T85" s="77"/>
      <c r="U85" s="83"/>
      <c r="V85" s="84">
        <v>2.1</v>
      </c>
      <c r="W85" s="85"/>
    </row>
    <row r="86" spans="1:23" s="55" customFormat="1" ht="12.75" customHeight="1">
      <c r="A86" s="88" t="s">
        <v>56</v>
      </c>
      <c r="B86" s="89" t="s">
        <v>218</v>
      </c>
      <c r="C86" s="71"/>
      <c r="D86" s="72"/>
      <c r="F86" s="75"/>
      <c r="G86" s="73" t="s">
        <v>56</v>
      </c>
      <c r="H86" s="90" t="s">
        <v>219</v>
      </c>
      <c r="I86" s="75"/>
      <c r="J86" s="83"/>
      <c r="K86" s="79"/>
      <c r="L86" s="54"/>
      <c r="M86" s="88" t="s">
        <v>56</v>
      </c>
      <c r="N86" s="89" t="s">
        <v>176</v>
      </c>
      <c r="O86" s="71"/>
      <c r="P86" s="72"/>
      <c r="R86" s="75"/>
      <c r="S86" s="73" t="s">
        <v>56</v>
      </c>
      <c r="T86" s="90" t="s">
        <v>220</v>
      </c>
      <c r="U86" s="75"/>
      <c r="V86" s="83"/>
      <c r="W86" s="79"/>
    </row>
    <row r="87" spans="1:23" s="55" customFormat="1" ht="12.75" customHeight="1">
      <c r="A87" s="91" t="s">
        <v>59</v>
      </c>
      <c r="B87" s="89" t="s">
        <v>221</v>
      </c>
      <c r="C87" s="92"/>
      <c r="D87" s="72"/>
      <c r="F87" s="77"/>
      <c r="G87" s="81" t="s">
        <v>59</v>
      </c>
      <c r="H87" s="90" t="s">
        <v>222</v>
      </c>
      <c r="I87" s="75"/>
      <c r="J87" s="83"/>
      <c r="K87" s="79"/>
      <c r="L87" s="54"/>
      <c r="M87" s="91" t="s">
        <v>59</v>
      </c>
      <c r="N87" s="89" t="s">
        <v>223</v>
      </c>
      <c r="O87" s="92"/>
      <c r="P87" s="72"/>
      <c r="R87" s="77"/>
      <c r="S87" s="81" t="s">
        <v>59</v>
      </c>
      <c r="T87" s="90" t="s">
        <v>224</v>
      </c>
      <c r="U87" s="75"/>
      <c r="V87" s="83"/>
      <c r="W87" s="79"/>
    </row>
    <row r="88" spans="1:23" s="55" customFormat="1" ht="12.75" customHeight="1">
      <c r="A88" s="91" t="s">
        <v>62</v>
      </c>
      <c r="B88" s="89" t="s">
        <v>225</v>
      </c>
      <c r="C88" s="71"/>
      <c r="D88" s="72"/>
      <c r="F88" s="77"/>
      <c r="G88" s="81" t="s">
        <v>62</v>
      </c>
      <c r="H88" s="90" t="s">
        <v>226</v>
      </c>
      <c r="I88" s="75"/>
      <c r="J88" s="75"/>
      <c r="K88" s="79"/>
      <c r="L88" s="54"/>
      <c r="M88" s="91" t="s">
        <v>62</v>
      </c>
      <c r="N88" s="89" t="s">
        <v>227</v>
      </c>
      <c r="O88" s="71"/>
      <c r="P88" s="72"/>
      <c r="R88" s="77"/>
      <c r="S88" s="81" t="s">
        <v>62</v>
      </c>
      <c r="T88" s="90" t="s">
        <v>228</v>
      </c>
      <c r="U88" s="75"/>
      <c r="V88" s="75"/>
      <c r="W88" s="79"/>
    </row>
    <row r="89" spans="1:23" s="55" customFormat="1" ht="12.75" customHeight="1">
      <c r="A89" s="88" t="s">
        <v>66</v>
      </c>
      <c r="B89" s="89" t="s">
        <v>173</v>
      </c>
      <c r="C89" s="92"/>
      <c r="D89" s="72"/>
      <c r="F89" s="75"/>
      <c r="G89" s="73" t="s">
        <v>66</v>
      </c>
      <c r="H89" s="90" t="s">
        <v>229</v>
      </c>
      <c r="J89" s="93" t="s">
        <v>80</v>
      </c>
      <c r="K89" s="79"/>
      <c r="L89" s="54"/>
      <c r="M89" s="88" t="s">
        <v>66</v>
      </c>
      <c r="N89" s="89" t="s">
        <v>224</v>
      </c>
      <c r="O89" s="92"/>
      <c r="P89" s="72"/>
      <c r="R89" s="75"/>
      <c r="S89" s="73" t="s">
        <v>66</v>
      </c>
      <c r="T89" s="90" t="s">
        <v>230</v>
      </c>
      <c r="V89" s="93" t="s">
        <v>80</v>
      </c>
      <c r="W89" s="79"/>
    </row>
    <row r="90" spans="1:23" s="55" customFormat="1" ht="12.75" customHeight="1">
      <c r="A90" s="94"/>
      <c r="B90" s="92"/>
      <c r="C90" s="92"/>
      <c r="D90" s="72"/>
      <c r="E90" s="73" t="s">
        <v>56</v>
      </c>
      <c r="F90" s="74" t="s">
        <v>230</v>
      </c>
      <c r="G90" s="75"/>
      <c r="I90" s="95" t="s">
        <v>84</v>
      </c>
      <c r="J90" s="96" t="s">
        <v>231</v>
      </c>
      <c r="K90" s="79"/>
      <c r="L90" s="54"/>
      <c r="M90" s="94"/>
      <c r="N90" s="92"/>
      <c r="O90" s="92"/>
      <c r="P90" s="72"/>
      <c r="Q90" s="73" t="s">
        <v>56</v>
      </c>
      <c r="R90" s="74" t="s">
        <v>232</v>
      </c>
      <c r="S90" s="75"/>
      <c r="U90" s="95" t="s">
        <v>84</v>
      </c>
      <c r="V90" s="96" t="s">
        <v>233</v>
      </c>
      <c r="W90" s="79"/>
    </row>
    <row r="91" spans="1:23" s="55" customFormat="1" ht="12.75" customHeight="1">
      <c r="A91" s="80"/>
      <c r="B91" s="97" t="s">
        <v>88</v>
      </c>
      <c r="C91" s="71"/>
      <c r="D91" s="72"/>
      <c r="E91" s="81" t="s">
        <v>59</v>
      </c>
      <c r="F91" s="74" t="s">
        <v>234</v>
      </c>
      <c r="G91" s="75"/>
      <c r="I91" s="95" t="s">
        <v>4</v>
      </c>
      <c r="J91" s="96" t="s">
        <v>235</v>
      </c>
      <c r="K91" s="79"/>
      <c r="L91" s="54"/>
      <c r="M91" s="80"/>
      <c r="N91" s="97" t="s">
        <v>88</v>
      </c>
      <c r="O91" s="71"/>
      <c r="P91" s="72"/>
      <c r="Q91" s="81" t="s">
        <v>59</v>
      </c>
      <c r="R91" s="74" t="s">
        <v>236</v>
      </c>
      <c r="S91" s="75"/>
      <c r="U91" s="95" t="s">
        <v>4</v>
      </c>
      <c r="V91" s="96" t="s">
        <v>233</v>
      </c>
      <c r="W91" s="79"/>
    </row>
    <row r="92" spans="1:23" s="55" customFormat="1" ht="12.75" customHeight="1">
      <c r="A92" s="80"/>
      <c r="B92" s="98" t="s">
        <v>237</v>
      </c>
      <c r="C92" s="71"/>
      <c r="D92" s="72"/>
      <c r="E92" s="81" t="s">
        <v>62</v>
      </c>
      <c r="F92" s="74" t="s">
        <v>238</v>
      </c>
      <c r="G92" s="83"/>
      <c r="I92" s="95" t="s">
        <v>93</v>
      </c>
      <c r="J92" s="96" t="s">
        <v>239</v>
      </c>
      <c r="K92" s="79"/>
      <c r="L92" s="54"/>
      <c r="M92" s="80"/>
      <c r="N92" s="98" t="s">
        <v>240</v>
      </c>
      <c r="O92" s="71"/>
      <c r="P92" s="72"/>
      <c r="Q92" s="81" t="s">
        <v>62</v>
      </c>
      <c r="R92" s="74" t="s">
        <v>67</v>
      </c>
      <c r="S92" s="83"/>
      <c r="U92" s="95" t="s">
        <v>93</v>
      </c>
      <c r="V92" s="144" t="s">
        <v>241</v>
      </c>
      <c r="W92" s="79"/>
    </row>
    <row r="93" spans="1:23" s="55" customFormat="1" ht="12.75" customHeight="1">
      <c r="A93" s="99"/>
      <c r="B93" s="57"/>
      <c r="C93" s="57"/>
      <c r="D93" s="72"/>
      <c r="E93" s="73" t="s">
        <v>66</v>
      </c>
      <c r="F93" s="89" t="s">
        <v>242</v>
      </c>
      <c r="G93" s="57"/>
      <c r="I93" s="100" t="s">
        <v>99</v>
      </c>
      <c r="J93" s="101" t="s">
        <v>239</v>
      </c>
      <c r="K93" s="102"/>
      <c r="L93" s="103"/>
      <c r="M93" s="99"/>
      <c r="N93" s="57"/>
      <c r="O93" s="57"/>
      <c r="P93" s="72"/>
      <c r="Q93" s="73" t="s">
        <v>66</v>
      </c>
      <c r="R93" s="89" t="s">
        <v>243</v>
      </c>
      <c r="S93" s="57"/>
      <c r="U93" s="100" t="s">
        <v>99</v>
      </c>
      <c r="V93" s="145" t="s">
        <v>244</v>
      </c>
      <c r="W93" s="102"/>
    </row>
    <row r="94" spans="1:23" ht="4.5" customHeight="1">
      <c r="A94" s="104"/>
      <c r="B94" s="105"/>
      <c r="C94" s="106"/>
      <c r="D94" s="107"/>
      <c r="E94" s="108"/>
      <c r="F94" s="109"/>
      <c r="G94" s="110"/>
      <c r="H94" s="110"/>
      <c r="I94" s="106"/>
      <c r="J94" s="105"/>
      <c r="K94" s="111"/>
      <c r="L94" s="112"/>
      <c r="M94" s="104"/>
      <c r="N94" s="105"/>
      <c r="O94" s="106"/>
      <c r="P94" s="107"/>
      <c r="Q94" s="108"/>
      <c r="R94" s="109"/>
      <c r="S94" s="110"/>
      <c r="T94" s="110"/>
      <c r="U94" s="106"/>
      <c r="V94" s="105"/>
      <c r="W94" s="111"/>
    </row>
    <row r="95" spans="1:23" ht="12.75" customHeight="1">
      <c r="A95" s="113"/>
      <c r="B95" s="113" t="s">
        <v>101</v>
      </c>
      <c r="C95" s="114"/>
      <c r="D95" s="115" t="s">
        <v>102</v>
      </c>
      <c r="E95" s="115" t="s">
        <v>103</v>
      </c>
      <c r="F95" s="115" t="s">
        <v>104</v>
      </c>
      <c r="G95" s="116" t="s">
        <v>105</v>
      </c>
      <c r="H95" s="117"/>
      <c r="I95" s="114" t="s">
        <v>106</v>
      </c>
      <c r="J95" s="115" t="s">
        <v>101</v>
      </c>
      <c r="K95" s="113" t="s">
        <v>107</v>
      </c>
      <c r="L95" s="118">
        <v>150</v>
      </c>
      <c r="M95" s="113"/>
      <c r="N95" s="113" t="s">
        <v>101</v>
      </c>
      <c r="O95" s="114"/>
      <c r="P95" s="115" t="s">
        <v>102</v>
      </c>
      <c r="Q95" s="115" t="s">
        <v>103</v>
      </c>
      <c r="R95" s="115" t="s">
        <v>104</v>
      </c>
      <c r="S95" s="116" t="s">
        <v>105</v>
      </c>
      <c r="T95" s="117"/>
      <c r="U95" s="114" t="s">
        <v>106</v>
      </c>
      <c r="V95" s="115" t="s">
        <v>101</v>
      </c>
      <c r="W95" s="113" t="s">
        <v>107</v>
      </c>
    </row>
    <row r="96" spans="1:23" ht="12.75">
      <c r="A96" s="119" t="s">
        <v>107</v>
      </c>
      <c r="B96" s="119" t="s">
        <v>108</v>
      </c>
      <c r="C96" s="124" t="s">
        <v>109</v>
      </c>
      <c r="D96" s="125" t="s">
        <v>110</v>
      </c>
      <c r="E96" s="125" t="s">
        <v>111</v>
      </c>
      <c r="F96" s="125"/>
      <c r="G96" s="123" t="s">
        <v>109</v>
      </c>
      <c r="H96" s="123" t="s">
        <v>106</v>
      </c>
      <c r="I96" s="124"/>
      <c r="J96" s="119" t="s">
        <v>108</v>
      </c>
      <c r="K96" s="119"/>
      <c r="L96" s="118">
        <v>150</v>
      </c>
      <c r="M96" s="119" t="s">
        <v>107</v>
      </c>
      <c r="N96" s="119" t="s">
        <v>108</v>
      </c>
      <c r="O96" s="124" t="s">
        <v>109</v>
      </c>
      <c r="P96" s="125" t="s">
        <v>110</v>
      </c>
      <c r="Q96" s="125" t="s">
        <v>111</v>
      </c>
      <c r="R96" s="125"/>
      <c r="S96" s="123" t="s">
        <v>109</v>
      </c>
      <c r="T96" s="123" t="s">
        <v>106</v>
      </c>
      <c r="U96" s="124"/>
      <c r="V96" s="119" t="s">
        <v>108</v>
      </c>
      <c r="W96" s="119"/>
    </row>
    <row r="97" spans="1:23" s="137" customFormat="1" ht="14.25" customHeight="1">
      <c r="A97" s="126">
        <v>2.234375</v>
      </c>
      <c r="B97" s="127">
        <v>11</v>
      </c>
      <c r="C97" s="128">
        <v>7</v>
      </c>
      <c r="D97" s="129" t="s">
        <v>245</v>
      </c>
      <c r="E97" s="130" t="s">
        <v>84</v>
      </c>
      <c r="F97" s="131">
        <v>9</v>
      </c>
      <c r="G97" s="132">
        <v>110</v>
      </c>
      <c r="H97" s="132"/>
      <c r="I97" s="133">
        <v>8</v>
      </c>
      <c r="J97" s="134">
        <v>1</v>
      </c>
      <c r="K97" s="135">
        <v>-2.234375</v>
      </c>
      <c r="L97" s="136"/>
      <c r="M97" s="126">
        <v>0.53125</v>
      </c>
      <c r="N97" s="127">
        <v>7</v>
      </c>
      <c r="O97" s="128">
        <v>7</v>
      </c>
      <c r="P97" s="129" t="s">
        <v>114</v>
      </c>
      <c r="Q97" s="130" t="s">
        <v>4</v>
      </c>
      <c r="R97" s="131">
        <v>8</v>
      </c>
      <c r="S97" s="132"/>
      <c r="T97" s="132">
        <v>500</v>
      </c>
      <c r="U97" s="133">
        <v>8</v>
      </c>
      <c r="V97" s="134">
        <v>5</v>
      </c>
      <c r="W97" s="135">
        <v>-0.53125</v>
      </c>
    </row>
    <row r="98" spans="1:23" s="137" customFormat="1" ht="14.25" customHeight="1">
      <c r="A98" s="126">
        <v>-5.640625</v>
      </c>
      <c r="B98" s="127">
        <v>0</v>
      </c>
      <c r="C98" s="128">
        <v>5</v>
      </c>
      <c r="D98" s="129" t="s">
        <v>117</v>
      </c>
      <c r="E98" s="130" t="s">
        <v>84</v>
      </c>
      <c r="F98" s="131">
        <v>8</v>
      </c>
      <c r="G98" s="132"/>
      <c r="H98" s="132">
        <v>200</v>
      </c>
      <c r="I98" s="133">
        <v>4</v>
      </c>
      <c r="J98" s="134">
        <v>12</v>
      </c>
      <c r="K98" s="135">
        <v>5.640625</v>
      </c>
      <c r="L98" s="136"/>
      <c r="M98" s="126">
        <v>-3.296875</v>
      </c>
      <c r="N98" s="127">
        <v>2</v>
      </c>
      <c r="O98" s="128">
        <v>5</v>
      </c>
      <c r="P98" s="146" t="s">
        <v>161</v>
      </c>
      <c r="Q98" s="130" t="s">
        <v>99</v>
      </c>
      <c r="R98" s="131">
        <v>10</v>
      </c>
      <c r="S98" s="132"/>
      <c r="T98" s="132">
        <v>630</v>
      </c>
      <c r="U98" s="133">
        <v>4</v>
      </c>
      <c r="V98" s="134">
        <v>10</v>
      </c>
      <c r="W98" s="135">
        <v>3.296875</v>
      </c>
    </row>
    <row r="99" spans="1:23" s="137" customFormat="1" ht="14.25" customHeight="1">
      <c r="A99" s="126">
        <v>2.234375</v>
      </c>
      <c r="B99" s="127">
        <v>11</v>
      </c>
      <c r="C99" s="128">
        <v>3</v>
      </c>
      <c r="D99" s="138" t="s">
        <v>246</v>
      </c>
      <c r="E99" s="130" t="s">
        <v>84</v>
      </c>
      <c r="F99" s="131">
        <v>8</v>
      </c>
      <c r="G99" s="132">
        <v>110</v>
      </c>
      <c r="H99" s="132"/>
      <c r="I99" s="133">
        <v>14</v>
      </c>
      <c r="J99" s="134">
        <v>1</v>
      </c>
      <c r="K99" s="126">
        <v>-2.234375</v>
      </c>
      <c r="L99" s="139"/>
      <c r="M99" s="126">
        <v>5.125</v>
      </c>
      <c r="N99" s="127">
        <v>10</v>
      </c>
      <c r="O99" s="128">
        <v>3</v>
      </c>
      <c r="P99" s="138" t="s">
        <v>247</v>
      </c>
      <c r="Q99" s="130" t="s">
        <v>4</v>
      </c>
      <c r="R99" s="131">
        <v>8</v>
      </c>
      <c r="S99" s="132"/>
      <c r="T99" s="132">
        <v>300</v>
      </c>
      <c r="U99" s="133">
        <v>14</v>
      </c>
      <c r="V99" s="134">
        <v>2</v>
      </c>
      <c r="W99" s="135">
        <v>-5.125</v>
      </c>
    </row>
    <row r="100" spans="1:23" s="137" customFormat="1" ht="14.25" customHeight="1">
      <c r="A100" s="126">
        <v>0.34375</v>
      </c>
      <c r="B100" s="127">
        <v>6</v>
      </c>
      <c r="C100" s="128">
        <v>1</v>
      </c>
      <c r="D100" s="138" t="s">
        <v>115</v>
      </c>
      <c r="E100" s="130" t="s">
        <v>93</v>
      </c>
      <c r="F100" s="131">
        <v>8</v>
      </c>
      <c r="G100" s="132">
        <v>50</v>
      </c>
      <c r="H100" s="132"/>
      <c r="I100" s="133">
        <v>10</v>
      </c>
      <c r="J100" s="134">
        <v>6</v>
      </c>
      <c r="K100" s="135">
        <v>-0.34375</v>
      </c>
      <c r="L100" s="136"/>
      <c r="M100" s="126">
        <v>0.53125</v>
      </c>
      <c r="N100" s="127">
        <v>7</v>
      </c>
      <c r="O100" s="128">
        <v>1</v>
      </c>
      <c r="P100" s="138" t="s">
        <v>114</v>
      </c>
      <c r="Q100" s="130" t="s">
        <v>4</v>
      </c>
      <c r="R100" s="131">
        <v>8</v>
      </c>
      <c r="S100" s="132"/>
      <c r="T100" s="132">
        <v>500</v>
      </c>
      <c r="U100" s="133">
        <v>10</v>
      </c>
      <c r="V100" s="134">
        <v>5</v>
      </c>
      <c r="W100" s="135">
        <v>-0.53125</v>
      </c>
    </row>
    <row r="101" spans="1:23" s="137" customFormat="1" ht="14.25" customHeight="1">
      <c r="A101" s="126">
        <v>0.34375</v>
      </c>
      <c r="B101" s="127">
        <v>6</v>
      </c>
      <c r="C101" s="128">
        <v>6</v>
      </c>
      <c r="D101" s="138" t="s">
        <v>115</v>
      </c>
      <c r="E101" s="130" t="s">
        <v>93</v>
      </c>
      <c r="F101" s="131">
        <v>8</v>
      </c>
      <c r="G101" s="132">
        <v>50</v>
      </c>
      <c r="H101" s="132"/>
      <c r="I101" s="133">
        <v>13</v>
      </c>
      <c r="J101" s="134">
        <v>6</v>
      </c>
      <c r="K101" s="135">
        <v>-0.34375</v>
      </c>
      <c r="L101" s="136"/>
      <c r="M101" s="126">
        <v>-6.71875</v>
      </c>
      <c r="N101" s="127">
        <v>0</v>
      </c>
      <c r="O101" s="128">
        <v>6</v>
      </c>
      <c r="P101" s="138" t="s">
        <v>248</v>
      </c>
      <c r="Q101" s="130" t="s">
        <v>4</v>
      </c>
      <c r="R101" s="131">
        <v>8</v>
      </c>
      <c r="S101" s="132"/>
      <c r="T101" s="132">
        <v>800</v>
      </c>
      <c r="U101" s="133">
        <v>13</v>
      </c>
      <c r="V101" s="134">
        <v>12</v>
      </c>
      <c r="W101" s="135">
        <v>6.71875</v>
      </c>
    </row>
    <row r="102" spans="1:23" s="137" customFormat="1" ht="14.25" customHeight="1">
      <c r="A102" s="126">
        <v>-4.53125</v>
      </c>
      <c r="B102" s="127">
        <v>2</v>
      </c>
      <c r="C102" s="128">
        <v>2</v>
      </c>
      <c r="D102" s="138" t="s">
        <v>206</v>
      </c>
      <c r="E102" s="130" t="s">
        <v>93</v>
      </c>
      <c r="F102" s="131">
        <v>9</v>
      </c>
      <c r="G102" s="132"/>
      <c r="H102" s="132">
        <v>140</v>
      </c>
      <c r="I102" s="133">
        <v>11</v>
      </c>
      <c r="J102" s="134">
        <v>10</v>
      </c>
      <c r="K102" s="135">
        <v>4.53125</v>
      </c>
      <c r="L102" s="136"/>
      <c r="M102" s="126">
        <v>12.078125</v>
      </c>
      <c r="N102" s="127">
        <v>12</v>
      </c>
      <c r="O102" s="128">
        <v>2</v>
      </c>
      <c r="P102" s="138" t="s">
        <v>163</v>
      </c>
      <c r="Q102" s="130" t="s">
        <v>99</v>
      </c>
      <c r="R102" s="131">
        <v>10</v>
      </c>
      <c r="S102" s="132">
        <v>200</v>
      </c>
      <c r="T102" s="132"/>
      <c r="U102" s="133">
        <v>11</v>
      </c>
      <c r="V102" s="134">
        <v>0</v>
      </c>
      <c r="W102" s="135">
        <v>-12.078125</v>
      </c>
    </row>
    <row r="103" spans="1:23" s="137" customFormat="1" ht="14.25" customHeight="1">
      <c r="A103" s="126">
        <v>0.34375</v>
      </c>
      <c r="B103" s="127">
        <v>6</v>
      </c>
      <c r="C103" s="128">
        <v>12</v>
      </c>
      <c r="D103" s="138" t="s">
        <v>115</v>
      </c>
      <c r="E103" s="130" t="s">
        <v>93</v>
      </c>
      <c r="F103" s="131">
        <v>8</v>
      </c>
      <c r="G103" s="132">
        <v>50</v>
      </c>
      <c r="H103" s="132"/>
      <c r="I103" s="133">
        <v>9</v>
      </c>
      <c r="J103" s="134">
        <v>6</v>
      </c>
      <c r="K103" s="135">
        <v>-0.34375</v>
      </c>
      <c r="L103" s="136"/>
      <c r="M103" s="126">
        <v>-2.328125</v>
      </c>
      <c r="N103" s="127">
        <v>4</v>
      </c>
      <c r="O103" s="128">
        <v>12</v>
      </c>
      <c r="P103" s="138" t="s">
        <v>249</v>
      </c>
      <c r="Q103" s="130" t="s">
        <v>99</v>
      </c>
      <c r="R103" s="131">
        <v>11</v>
      </c>
      <c r="S103" s="132"/>
      <c r="T103" s="132">
        <v>600</v>
      </c>
      <c r="U103" s="133">
        <v>9</v>
      </c>
      <c r="V103" s="134">
        <v>8</v>
      </c>
      <c r="W103" s="140">
        <v>2.328125</v>
      </c>
    </row>
    <row r="104" spans="1:23" s="55" customFormat="1" ht="11.25" customHeight="1">
      <c r="A104" s="68"/>
      <c r="B104" s="68"/>
      <c r="C104" s="141"/>
      <c r="D104" s="68"/>
      <c r="E104" s="68"/>
      <c r="F104" s="68"/>
      <c r="G104" s="68"/>
      <c r="H104" s="68"/>
      <c r="I104" s="141"/>
      <c r="J104" s="68"/>
      <c r="K104" s="142"/>
      <c r="L104" s="143"/>
      <c r="M104" s="68"/>
      <c r="N104" s="68"/>
      <c r="O104" s="141"/>
      <c r="P104" s="68"/>
      <c r="Q104" s="68"/>
      <c r="R104" s="68"/>
      <c r="S104" s="68"/>
      <c r="T104" s="68"/>
      <c r="U104" s="141"/>
      <c r="V104" s="68"/>
      <c r="W104" s="68"/>
    </row>
    <row r="105" spans="1:23" s="55" customFormat="1" ht="14.25">
      <c r="A105" s="48"/>
      <c r="B105" s="49" t="s">
        <v>47</v>
      </c>
      <c r="C105" s="49"/>
      <c r="D105" s="49"/>
      <c r="E105" s="50">
        <v>23</v>
      </c>
      <c r="F105" s="50"/>
      <c r="G105" s="51" t="s">
        <v>49</v>
      </c>
      <c r="H105" s="51"/>
      <c r="I105" s="52" t="s">
        <v>50</v>
      </c>
      <c r="J105" s="52"/>
      <c r="K105" s="53"/>
      <c r="L105" s="54">
        <v>150</v>
      </c>
      <c r="M105" s="48"/>
      <c r="N105" s="49" t="s">
        <v>47</v>
      </c>
      <c r="O105" s="49"/>
      <c r="P105" s="49"/>
      <c r="Q105" s="50">
        <v>24</v>
      </c>
      <c r="R105" s="50"/>
      <c r="S105" s="51" t="s">
        <v>49</v>
      </c>
      <c r="T105" s="51"/>
      <c r="U105" s="52" t="s">
        <v>52</v>
      </c>
      <c r="V105" s="52"/>
      <c r="W105" s="53"/>
    </row>
    <row r="106" spans="1:23" s="55" customFormat="1" ht="12.75">
      <c r="A106" s="56"/>
      <c r="B106" s="56"/>
      <c r="C106" s="57"/>
      <c r="D106" s="57"/>
      <c r="E106" s="57"/>
      <c r="F106" s="57"/>
      <c r="G106" s="58" t="s">
        <v>53</v>
      </c>
      <c r="H106" s="58"/>
      <c r="I106" s="52" t="s">
        <v>166</v>
      </c>
      <c r="J106" s="52"/>
      <c r="K106" s="53"/>
      <c r="L106" s="54">
        <v>150</v>
      </c>
      <c r="M106" s="56"/>
      <c r="N106" s="56"/>
      <c r="O106" s="57"/>
      <c r="P106" s="57"/>
      <c r="Q106" s="57"/>
      <c r="R106" s="57"/>
      <c r="S106" s="58" t="s">
        <v>53</v>
      </c>
      <c r="T106" s="58"/>
      <c r="U106" s="52" t="s">
        <v>67</v>
      </c>
      <c r="V106" s="52"/>
      <c r="W106" s="53"/>
    </row>
    <row r="107" spans="1:23" s="55" customFormat="1" ht="4.5" customHeight="1">
      <c r="A107" s="59"/>
      <c r="B107" s="60"/>
      <c r="C107" s="61"/>
      <c r="D107" s="62"/>
      <c r="E107" s="63"/>
      <c r="F107" s="64"/>
      <c r="G107" s="65"/>
      <c r="H107" s="65"/>
      <c r="I107" s="61"/>
      <c r="J107" s="60"/>
      <c r="K107" s="66"/>
      <c r="L107" s="67"/>
      <c r="M107" s="59"/>
      <c r="N107" s="60"/>
      <c r="O107" s="61"/>
      <c r="P107" s="62"/>
      <c r="Q107" s="63"/>
      <c r="R107" s="64"/>
      <c r="S107" s="65"/>
      <c r="T107" s="65"/>
      <c r="U107" s="61"/>
      <c r="V107" s="60"/>
      <c r="W107" s="66"/>
    </row>
    <row r="108" spans="1:23" s="55" customFormat="1" ht="12.75" customHeight="1">
      <c r="A108" s="69" t="s">
        <v>11</v>
      </c>
      <c r="B108" s="70"/>
      <c r="C108" s="71"/>
      <c r="D108" s="72"/>
      <c r="E108" s="73" t="s">
        <v>56</v>
      </c>
      <c r="F108" s="74" t="s">
        <v>250</v>
      </c>
      <c r="G108" s="75"/>
      <c r="H108" s="76"/>
      <c r="I108" s="77"/>
      <c r="J108" s="78"/>
      <c r="K108" s="79"/>
      <c r="L108" s="54"/>
      <c r="M108" s="69" t="s">
        <v>11</v>
      </c>
      <c r="N108" s="70"/>
      <c r="O108" s="71"/>
      <c r="P108" s="72"/>
      <c r="Q108" s="73" t="s">
        <v>56</v>
      </c>
      <c r="R108" s="74" t="s">
        <v>251</v>
      </c>
      <c r="S108" s="75"/>
      <c r="T108" s="76"/>
      <c r="U108" s="77"/>
      <c r="V108" s="78"/>
      <c r="W108" s="79"/>
    </row>
    <row r="109" spans="1:23" s="55" customFormat="1" ht="12.75" customHeight="1">
      <c r="A109" s="80"/>
      <c r="B109" s="70"/>
      <c r="C109" s="71"/>
      <c r="D109" s="72"/>
      <c r="E109" s="81" t="s">
        <v>59</v>
      </c>
      <c r="F109" s="74" t="s">
        <v>232</v>
      </c>
      <c r="G109" s="82"/>
      <c r="H109" s="77"/>
      <c r="I109" s="83"/>
      <c r="J109" s="84">
        <v>19.1</v>
      </c>
      <c r="K109" s="85"/>
      <c r="L109" s="54"/>
      <c r="M109" s="80"/>
      <c r="N109" s="70"/>
      <c r="O109" s="71"/>
      <c r="P109" s="72"/>
      <c r="Q109" s="81" t="s">
        <v>59</v>
      </c>
      <c r="R109" s="74" t="s">
        <v>252</v>
      </c>
      <c r="S109" s="82"/>
      <c r="T109" s="77"/>
      <c r="U109" s="83"/>
      <c r="V109" s="84">
        <v>7.1</v>
      </c>
      <c r="W109" s="85"/>
    </row>
    <row r="110" spans="1:23" s="55" customFormat="1" ht="12.75" customHeight="1">
      <c r="A110" s="80"/>
      <c r="B110" s="70"/>
      <c r="C110" s="71"/>
      <c r="D110" s="72"/>
      <c r="E110" s="81" t="s">
        <v>62</v>
      </c>
      <c r="F110" s="74" t="s">
        <v>253</v>
      </c>
      <c r="G110" s="75"/>
      <c r="H110" s="77"/>
      <c r="I110" s="86">
        <v>9.1</v>
      </c>
      <c r="J110" s="84" t="s">
        <v>64</v>
      </c>
      <c r="K110" s="87">
        <v>8.1</v>
      </c>
      <c r="L110" s="54"/>
      <c r="M110" s="80"/>
      <c r="N110" s="70"/>
      <c r="O110" s="71"/>
      <c r="P110" s="72"/>
      <c r="Q110" s="81" t="s">
        <v>62</v>
      </c>
      <c r="R110" s="74" t="s">
        <v>254</v>
      </c>
      <c r="S110" s="75"/>
      <c r="T110" s="77"/>
      <c r="U110" s="86">
        <v>11.1</v>
      </c>
      <c r="V110" s="84" t="s">
        <v>64</v>
      </c>
      <c r="W110" s="87">
        <v>12.1</v>
      </c>
    </row>
    <row r="111" spans="1:23" s="55" customFormat="1" ht="12.75" customHeight="1">
      <c r="A111" s="80"/>
      <c r="B111" s="70"/>
      <c r="C111" s="71"/>
      <c r="D111" s="72"/>
      <c r="E111" s="73" t="s">
        <v>66</v>
      </c>
      <c r="F111" s="74" t="s">
        <v>224</v>
      </c>
      <c r="G111" s="75"/>
      <c r="H111" s="77"/>
      <c r="I111" s="83"/>
      <c r="J111" s="84">
        <v>4.1</v>
      </c>
      <c r="K111" s="85"/>
      <c r="L111" s="54"/>
      <c r="M111" s="80"/>
      <c r="N111" s="70"/>
      <c r="O111" s="71"/>
      <c r="P111" s="72"/>
      <c r="Q111" s="73" t="s">
        <v>66</v>
      </c>
      <c r="R111" s="74" t="s">
        <v>255</v>
      </c>
      <c r="S111" s="75"/>
      <c r="T111" s="77"/>
      <c r="U111" s="83"/>
      <c r="V111" s="84">
        <v>10.1</v>
      </c>
      <c r="W111" s="85"/>
    </row>
    <row r="112" spans="1:23" s="55" customFormat="1" ht="12.75" customHeight="1">
      <c r="A112" s="88" t="s">
        <v>56</v>
      </c>
      <c r="B112" s="89" t="s">
        <v>256</v>
      </c>
      <c r="C112" s="71"/>
      <c r="D112" s="72"/>
      <c r="F112" s="75"/>
      <c r="G112" s="73" t="s">
        <v>56</v>
      </c>
      <c r="H112" s="90" t="s">
        <v>257</v>
      </c>
      <c r="I112" s="75"/>
      <c r="J112" s="83"/>
      <c r="K112" s="79"/>
      <c r="L112" s="54"/>
      <c r="M112" s="88" t="s">
        <v>56</v>
      </c>
      <c r="N112" s="89" t="s">
        <v>258</v>
      </c>
      <c r="O112" s="71"/>
      <c r="P112" s="72"/>
      <c r="R112" s="75"/>
      <c r="S112" s="73" t="s">
        <v>56</v>
      </c>
      <c r="T112" s="90" t="s">
        <v>143</v>
      </c>
      <c r="U112" s="75"/>
      <c r="V112" s="83"/>
      <c r="W112" s="79"/>
    </row>
    <row r="113" spans="1:23" s="55" customFormat="1" ht="12.75" customHeight="1">
      <c r="A113" s="91" t="s">
        <v>59</v>
      </c>
      <c r="B113" s="89" t="s">
        <v>259</v>
      </c>
      <c r="C113" s="92"/>
      <c r="D113" s="72"/>
      <c r="F113" s="77"/>
      <c r="G113" s="81" t="s">
        <v>59</v>
      </c>
      <c r="H113" s="90" t="s">
        <v>260</v>
      </c>
      <c r="I113" s="75"/>
      <c r="J113" s="83"/>
      <c r="K113" s="79"/>
      <c r="L113" s="54"/>
      <c r="M113" s="91" t="s">
        <v>59</v>
      </c>
      <c r="N113" s="89" t="s">
        <v>261</v>
      </c>
      <c r="O113" s="92"/>
      <c r="P113" s="72"/>
      <c r="R113" s="77"/>
      <c r="S113" s="81" t="s">
        <v>59</v>
      </c>
      <c r="T113" s="90" t="s">
        <v>198</v>
      </c>
      <c r="U113" s="75"/>
      <c r="V113" s="83"/>
      <c r="W113" s="79"/>
    </row>
    <row r="114" spans="1:23" s="55" customFormat="1" ht="12.75" customHeight="1">
      <c r="A114" s="91" t="s">
        <v>62</v>
      </c>
      <c r="B114" s="89" t="s">
        <v>230</v>
      </c>
      <c r="C114" s="71"/>
      <c r="D114" s="72"/>
      <c r="F114" s="77"/>
      <c r="G114" s="81" t="s">
        <v>62</v>
      </c>
      <c r="H114" s="90" t="s">
        <v>262</v>
      </c>
      <c r="I114" s="75"/>
      <c r="J114" s="75"/>
      <c r="K114" s="79"/>
      <c r="L114" s="54"/>
      <c r="M114" s="91" t="s">
        <v>62</v>
      </c>
      <c r="N114" s="89" t="s">
        <v>263</v>
      </c>
      <c r="O114" s="71"/>
      <c r="P114" s="72"/>
      <c r="R114" s="77"/>
      <c r="S114" s="81" t="s">
        <v>62</v>
      </c>
      <c r="T114" s="90" t="s">
        <v>264</v>
      </c>
      <c r="U114" s="75"/>
      <c r="V114" s="75"/>
      <c r="W114" s="79"/>
    </row>
    <row r="115" spans="1:23" s="55" customFormat="1" ht="12.75" customHeight="1">
      <c r="A115" s="88" t="s">
        <v>66</v>
      </c>
      <c r="B115" s="89" t="s">
        <v>265</v>
      </c>
      <c r="C115" s="92"/>
      <c r="D115" s="72"/>
      <c r="F115" s="75"/>
      <c r="G115" s="73" t="s">
        <v>66</v>
      </c>
      <c r="H115" s="90" t="s">
        <v>266</v>
      </c>
      <c r="J115" s="93" t="s">
        <v>80</v>
      </c>
      <c r="K115" s="79"/>
      <c r="L115" s="54"/>
      <c r="M115" s="88" t="s">
        <v>66</v>
      </c>
      <c r="N115" s="89" t="s">
        <v>146</v>
      </c>
      <c r="O115" s="92"/>
      <c r="P115" s="72"/>
      <c r="R115" s="75"/>
      <c r="S115" s="73" t="s">
        <v>66</v>
      </c>
      <c r="T115" s="90" t="s">
        <v>267</v>
      </c>
      <c r="V115" s="93" t="s">
        <v>80</v>
      </c>
      <c r="W115" s="79"/>
    </row>
    <row r="116" spans="1:23" s="55" customFormat="1" ht="12.75" customHeight="1">
      <c r="A116" s="94"/>
      <c r="B116" s="92"/>
      <c r="C116" s="92"/>
      <c r="D116" s="72"/>
      <c r="E116" s="73" t="s">
        <v>56</v>
      </c>
      <c r="F116" s="74" t="s">
        <v>268</v>
      </c>
      <c r="G116" s="75"/>
      <c r="I116" s="95" t="s">
        <v>84</v>
      </c>
      <c r="J116" s="96" t="s">
        <v>269</v>
      </c>
      <c r="K116" s="79"/>
      <c r="L116" s="54"/>
      <c r="M116" s="94"/>
      <c r="N116" s="92"/>
      <c r="O116" s="92"/>
      <c r="P116" s="72"/>
      <c r="Q116" s="73" t="s">
        <v>56</v>
      </c>
      <c r="R116" s="74" t="s">
        <v>270</v>
      </c>
      <c r="S116" s="75"/>
      <c r="U116" s="95" t="s">
        <v>84</v>
      </c>
      <c r="V116" s="96" t="s">
        <v>271</v>
      </c>
      <c r="W116" s="79"/>
    </row>
    <row r="117" spans="1:23" s="55" customFormat="1" ht="12.75" customHeight="1">
      <c r="A117" s="80"/>
      <c r="B117" s="97" t="s">
        <v>88</v>
      </c>
      <c r="C117" s="71"/>
      <c r="D117" s="72"/>
      <c r="E117" s="81" t="s">
        <v>59</v>
      </c>
      <c r="F117" s="74" t="s">
        <v>272</v>
      </c>
      <c r="G117" s="75"/>
      <c r="I117" s="95" t="s">
        <v>4</v>
      </c>
      <c r="J117" s="96" t="s">
        <v>269</v>
      </c>
      <c r="K117" s="79"/>
      <c r="L117" s="54"/>
      <c r="M117" s="80"/>
      <c r="N117" s="97" t="s">
        <v>88</v>
      </c>
      <c r="O117" s="71"/>
      <c r="P117" s="72"/>
      <c r="Q117" s="81" t="s">
        <v>59</v>
      </c>
      <c r="R117" s="74" t="s">
        <v>273</v>
      </c>
      <c r="S117" s="75"/>
      <c r="U117" s="95" t="s">
        <v>4</v>
      </c>
      <c r="V117" s="96" t="s">
        <v>271</v>
      </c>
      <c r="W117" s="79"/>
    </row>
    <row r="118" spans="1:23" s="55" customFormat="1" ht="12.75" customHeight="1">
      <c r="A118" s="80"/>
      <c r="B118" s="98" t="s">
        <v>274</v>
      </c>
      <c r="C118" s="71"/>
      <c r="D118" s="72"/>
      <c r="E118" s="81" t="s">
        <v>62</v>
      </c>
      <c r="F118" s="74" t="s">
        <v>275</v>
      </c>
      <c r="G118" s="83"/>
      <c r="I118" s="95" t="s">
        <v>93</v>
      </c>
      <c r="J118" s="96" t="s">
        <v>276</v>
      </c>
      <c r="K118" s="79"/>
      <c r="L118" s="54"/>
      <c r="M118" s="80"/>
      <c r="N118" s="98" t="s">
        <v>277</v>
      </c>
      <c r="O118" s="71"/>
      <c r="P118" s="72"/>
      <c r="Q118" s="81" t="s">
        <v>62</v>
      </c>
      <c r="R118" s="74" t="s">
        <v>278</v>
      </c>
      <c r="S118" s="83"/>
      <c r="U118" s="95" t="s">
        <v>93</v>
      </c>
      <c r="V118" s="144" t="s">
        <v>279</v>
      </c>
      <c r="W118" s="79"/>
    </row>
    <row r="119" spans="1:23" s="55" customFormat="1" ht="12.75" customHeight="1">
      <c r="A119" s="99"/>
      <c r="B119" s="57"/>
      <c r="C119" s="57"/>
      <c r="D119" s="72"/>
      <c r="E119" s="73" t="s">
        <v>66</v>
      </c>
      <c r="F119" s="89" t="s">
        <v>153</v>
      </c>
      <c r="G119" s="57"/>
      <c r="I119" s="100" t="s">
        <v>99</v>
      </c>
      <c r="J119" s="101" t="s">
        <v>276</v>
      </c>
      <c r="K119" s="102"/>
      <c r="L119" s="103"/>
      <c r="M119" s="99"/>
      <c r="N119" s="57"/>
      <c r="O119" s="57"/>
      <c r="P119" s="72"/>
      <c r="Q119" s="73" t="s">
        <v>66</v>
      </c>
      <c r="R119" s="89" t="s">
        <v>280</v>
      </c>
      <c r="S119" s="57"/>
      <c r="U119" s="100" t="s">
        <v>99</v>
      </c>
      <c r="V119" s="145" t="s">
        <v>279</v>
      </c>
      <c r="W119" s="102"/>
    </row>
    <row r="120" spans="1:23" ht="4.5" customHeight="1">
      <c r="A120" s="104"/>
      <c r="B120" s="105"/>
      <c r="C120" s="106"/>
      <c r="D120" s="107"/>
      <c r="E120" s="108"/>
      <c r="F120" s="109"/>
      <c r="G120" s="110"/>
      <c r="H120" s="110"/>
      <c r="I120" s="106"/>
      <c r="J120" s="105"/>
      <c r="K120" s="111"/>
      <c r="L120" s="112"/>
      <c r="M120" s="104"/>
      <c r="N120" s="105"/>
      <c r="O120" s="106"/>
      <c r="P120" s="107"/>
      <c r="Q120" s="108"/>
      <c r="R120" s="109"/>
      <c r="S120" s="110"/>
      <c r="T120" s="110"/>
      <c r="U120" s="106"/>
      <c r="V120" s="105"/>
      <c r="W120" s="111"/>
    </row>
    <row r="121" spans="1:23" ht="12.75" customHeight="1">
      <c r="A121" s="113"/>
      <c r="B121" s="113" t="s">
        <v>101</v>
      </c>
      <c r="C121" s="114"/>
      <c r="D121" s="115" t="s">
        <v>102</v>
      </c>
      <c r="E121" s="115" t="s">
        <v>103</v>
      </c>
      <c r="F121" s="115" t="s">
        <v>104</v>
      </c>
      <c r="G121" s="116" t="s">
        <v>105</v>
      </c>
      <c r="H121" s="117"/>
      <c r="I121" s="114" t="s">
        <v>106</v>
      </c>
      <c r="J121" s="115" t="s">
        <v>101</v>
      </c>
      <c r="K121" s="113" t="s">
        <v>107</v>
      </c>
      <c r="L121" s="118">
        <v>150</v>
      </c>
      <c r="M121" s="113"/>
      <c r="N121" s="113" t="s">
        <v>101</v>
      </c>
      <c r="O121" s="114"/>
      <c r="P121" s="115" t="s">
        <v>102</v>
      </c>
      <c r="Q121" s="115" t="s">
        <v>103</v>
      </c>
      <c r="R121" s="115" t="s">
        <v>104</v>
      </c>
      <c r="S121" s="116" t="s">
        <v>105</v>
      </c>
      <c r="T121" s="117"/>
      <c r="U121" s="114" t="s">
        <v>106</v>
      </c>
      <c r="V121" s="115" t="s">
        <v>101</v>
      </c>
      <c r="W121" s="113" t="s">
        <v>107</v>
      </c>
    </row>
    <row r="122" spans="1:23" ht="12.75">
      <c r="A122" s="119" t="s">
        <v>107</v>
      </c>
      <c r="B122" s="119" t="s">
        <v>108</v>
      </c>
      <c r="C122" s="124" t="s">
        <v>109</v>
      </c>
      <c r="D122" s="125" t="s">
        <v>110</v>
      </c>
      <c r="E122" s="125" t="s">
        <v>111</v>
      </c>
      <c r="F122" s="125"/>
      <c r="G122" s="123" t="s">
        <v>109</v>
      </c>
      <c r="H122" s="123" t="s">
        <v>106</v>
      </c>
      <c r="I122" s="124"/>
      <c r="J122" s="119" t="s">
        <v>108</v>
      </c>
      <c r="K122" s="119"/>
      <c r="L122" s="118">
        <v>150</v>
      </c>
      <c r="M122" s="119" t="s">
        <v>107</v>
      </c>
      <c r="N122" s="119" t="s">
        <v>108</v>
      </c>
      <c r="O122" s="124" t="s">
        <v>109</v>
      </c>
      <c r="P122" s="125" t="s">
        <v>110</v>
      </c>
      <c r="Q122" s="125" t="s">
        <v>111</v>
      </c>
      <c r="R122" s="125"/>
      <c r="S122" s="123" t="s">
        <v>109</v>
      </c>
      <c r="T122" s="123" t="s">
        <v>106</v>
      </c>
      <c r="U122" s="124"/>
      <c r="V122" s="119" t="s">
        <v>108</v>
      </c>
      <c r="W122" s="119"/>
    </row>
    <row r="123" spans="1:23" s="137" customFormat="1" ht="14.25" customHeight="1">
      <c r="A123" s="126">
        <v>7.15625</v>
      </c>
      <c r="B123" s="127">
        <v>10</v>
      </c>
      <c r="C123" s="128">
        <v>9</v>
      </c>
      <c r="D123" s="146" t="s">
        <v>161</v>
      </c>
      <c r="E123" s="130" t="s">
        <v>84</v>
      </c>
      <c r="F123" s="131">
        <v>9</v>
      </c>
      <c r="G123" s="132">
        <v>600</v>
      </c>
      <c r="H123" s="132"/>
      <c r="I123" s="133">
        <v>10</v>
      </c>
      <c r="J123" s="134">
        <v>2</v>
      </c>
      <c r="K123" s="135">
        <v>-7.15625</v>
      </c>
      <c r="L123" s="136"/>
      <c r="M123" s="126">
        <v>-0.515625</v>
      </c>
      <c r="N123" s="127">
        <v>3</v>
      </c>
      <c r="O123" s="128">
        <v>9</v>
      </c>
      <c r="P123" s="129" t="s">
        <v>119</v>
      </c>
      <c r="Q123" s="130" t="s">
        <v>99</v>
      </c>
      <c r="R123" s="131">
        <v>12</v>
      </c>
      <c r="S123" s="132"/>
      <c r="T123" s="132">
        <v>480</v>
      </c>
      <c r="U123" s="133">
        <v>10</v>
      </c>
      <c r="V123" s="134">
        <v>9</v>
      </c>
      <c r="W123" s="135">
        <v>0.515625</v>
      </c>
    </row>
    <row r="124" spans="1:23" s="137" customFormat="1" ht="14.25" customHeight="1">
      <c r="A124" s="126">
        <v>12.71875</v>
      </c>
      <c r="B124" s="127">
        <v>12</v>
      </c>
      <c r="C124" s="128">
        <v>7</v>
      </c>
      <c r="D124" s="129" t="s">
        <v>281</v>
      </c>
      <c r="E124" s="130" t="s">
        <v>84</v>
      </c>
      <c r="F124" s="131">
        <v>11</v>
      </c>
      <c r="G124" s="132">
        <v>1070</v>
      </c>
      <c r="H124" s="132"/>
      <c r="I124" s="133">
        <v>6</v>
      </c>
      <c r="J124" s="134">
        <v>0</v>
      </c>
      <c r="K124" s="135">
        <v>-12.71875</v>
      </c>
      <c r="L124" s="136"/>
      <c r="M124" s="126">
        <v>5.578125</v>
      </c>
      <c r="N124" s="127">
        <v>12</v>
      </c>
      <c r="O124" s="128">
        <v>7</v>
      </c>
      <c r="P124" s="129" t="s">
        <v>162</v>
      </c>
      <c r="Q124" s="130" t="s">
        <v>84</v>
      </c>
      <c r="R124" s="131">
        <v>6</v>
      </c>
      <c r="S124" s="132"/>
      <c r="T124" s="132">
        <v>250</v>
      </c>
      <c r="U124" s="133">
        <v>6</v>
      </c>
      <c r="V124" s="134">
        <v>0</v>
      </c>
      <c r="W124" s="135">
        <v>-5.578125</v>
      </c>
    </row>
    <row r="125" spans="1:23" s="137" customFormat="1" ht="14.25" customHeight="1">
      <c r="A125" s="126">
        <v>-3.140625</v>
      </c>
      <c r="B125" s="127">
        <v>4</v>
      </c>
      <c r="C125" s="128">
        <v>5</v>
      </c>
      <c r="D125" s="138" t="s">
        <v>207</v>
      </c>
      <c r="E125" s="130" t="s">
        <v>84</v>
      </c>
      <c r="F125" s="131">
        <v>10</v>
      </c>
      <c r="G125" s="132">
        <v>130</v>
      </c>
      <c r="H125" s="132"/>
      <c r="I125" s="133">
        <v>2</v>
      </c>
      <c r="J125" s="134">
        <v>8</v>
      </c>
      <c r="K125" s="126">
        <v>3.140625</v>
      </c>
      <c r="L125" s="139"/>
      <c r="M125" s="126">
        <v>-0.515625</v>
      </c>
      <c r="N125" s="127">
        <v>3</v>
      </c>
      <c r="O125" s="128">
        <v>5</v>
      </c>
      <c r="P125" s="138" t="s">
        <v>119</v>
      </c>
      <c r="Q125" s="130" t="s">
        <v>99</v>
      </c>
      <c r="R125" s="131">
        <v>12</v>
      </c>
      <c r="S125" s="132"/>
      <c r="T125" s="132">
        <v>480</v>
      </c>
      <c r="U125" s="133">
        <v>2</v>
      </c>
      <c r="V125" s="134">
        <v>9</v>
      </c>
      <c r="W125" s="135">
        <v>0.515625</v>
      </c>
    </row>
    <row r="126" spans="1:23" s="137" customFormat="1" ht="14.25" customHeight="1">
      <c r="A126" s="126">
        <v>5.5</v>
      </c>
      <c r="B126" s="127">
        <v>8</v>
      </c>
      <c r="C126" s="128">
        <v>3</v>
      </c>
      <c r="D126" s="138" t="s">
        <v>282</v>
      </c>
      <c r="E126" s="130" t="s">
        <v>99</v>
      </c>
      <c r="F126" s="131">
        <v>6</v>
      </c>
      <c r="G126" s="132">
        <v>500</v>
      </c>
      <c r="H126" s="132"/>
      <c r="I126" s="133">
        <v>12</v>
      </c>
      <c r="J126" s="134">
        <v>4</v>
      </c>
      <c r="K126" s="135">
        <v>-5.5</v>
      </c>
      <c r="L126" s="136"/>
      <c r="M126" s="126">
        <v>-0.515625</v>
      </c>
      <c r="N126" s="127">
        <v>3</v>
      </c>
      <c r="O126" s="128">
        <v>3</v>
      </c>
      <c r="P126" s="138" t="s">
        <v>119</v>
      </c>
      <c r="Q126" s="130" t="s">
        <v>99</v>
      </c>
      <c r="R126" s="131">
        <v>12</v>
      </c>
      <c r="S126" s="132"/>
      <c r="T126" s="132">
        <v>480</v>
      </c>
      <c r="U126" s="133">
        <v>12</v>
      </c>
      <c r="V126" s="134">
        <v>9</v>
      </c>
      <c r="W126" s="135">
        <v>0.515625</v>
      </c>
    </row>
    <row r="127" spans="1:23" s="137" customFormat="1" ht="14.25" customHeight="1">
      <c r="A127" s="126">
        <v>-3.140625</v>
      </c>
      <c r="B127" s="127">
        <v>4</v>
      </c>
      <c r="C127" s="128">
        <v>8</v>
      </c>
      <c r="D127" s="138" t="s">
        <v>207</v>
      </c>
      <c r="E127" s="130" t="s">
        <v>84</v>
      </c>
      <c r="F127" s="131">
        <v>10</v>
      </c>
      <c r="G127" s="132">
        <v>130</v>
      </c>
      <c r="H127" s="132"/>
      <c r="I127" s="133">
        <v>1</v>
      </c>
      <c r="J127" s="134">
        <v>8</v>
      </c>
      <c r="K127" s="135">
        <v>3.140625</v>
      </c>
      <c r="L127" s="136"/>
      <c r="M127" s="126">
        <v>-0.515625</v>
      </c>
      <c r="N127" s="127">
        <v>3</v>
      </c>
      <c r="O127" s="128">
        <v>8</v>
      </c>
      <c r="P127" s="138" t="s">
        <v>119</v>
      </c>
      <c r="Q127" s="130" t="s">
        <v>99</v>
      </c>
      <c r="R127" s="131">
        <v>12</v>
      </c>
      <c r="S127" s="132"/>
      <c r="T127" s="132">
        <v>480</v>
      </c>
      <c r="U127" s="133">
        <v>1</v>
      </c>
      <c r="V127" s="134">
        <v>9</v>
      </c>
      <c r="W127" s="135">
        <v>0.515625</v>
      </c>
    </row>
    <row r="128" spans="1:23" s="137" customFormat="1" ht="14.25" customHeight="1">
      <c r="A128" s="126">
        <v>-3.140625</v>
      </c>
      <c r="B128" s="127">
        <v>4</v>
      </c>
      <c r="C128" s="128">
        <v>4</v>
      </c>
      <c r="D128" s="138" t="s">
        <v>207</v>
      </c>
      <c r="E128" s="130" t="s">
        <v>84</v>
      </c>
      <c r="F128" s="131">
        <v>10</v>
      </c>
      <c r="G128" s="132">
        <v>130</v>
      </c>
      <c r="H128" s="132"/>
      <c r="I128" s="133">
        <v>13</v>
      </c>
      <c r="J128" s="134">
        <v>8</v>
      </c>
      <c r="K128" s="135">
        <v>3.140625</v>
      </c>
      <c r="L128" s="136"/>
      <c r="M128" s="126">
        <v>0.484375</v>
      </c>
      <c r="N128" s="127">
        <v>8</v>
      </c>
      <c r="O128" s="128">
        <v>4</v>
      </c>
      <c r="P128" s="138" t="s">
        <v>119</v>
      </c>
      <c r="Q128" s="130" t="s">
        <v>99</v>
      </c>
      <c r="R128" s="131">
        <v>11</v>
      </c>
      <c r="S128" s="132"/>
      <c r="T128" s="132">
        <v>450</v>
      </c>
      <c r="U128" s="133">
        <v>13</v>
      </c>
      <c r="V128" s="134">
        <v>4</v>
      </c>
      <c r="W128" s="135">
        <v>-0.484375</v>
      </c>
    </row>
    <row r="129" spans="1:23" s="137" customFormat="1" ht="14.25" customHeight="1">
      <c r="A129" s="126">
        <v>-9.390625</v>
      </c>
      <c r="B129" s="127">
        <v>0</v>
      </c>
      <c r="C129" s="128">
        <v>14</v>
      </c>
      <c r="D129" s="138" t="s">
        <v>163</v>
      </c>
      <c r="E129" s="130" t="s">
        <v>84</v>
      </c>
      <c r="F129" s="131">
        <v>10</v>
      </c>
      <c r="G129" s="132"/>
      <c r="H129" s="132">
        <v>200</v>
      </c>
      <c r="I129" s="133">
        <v>11</v>
      </c>
      <c r="J129" s="134">
        <v>12</v>
      </c>
      <c r="K129" s="135">
        <v>9.390625</v>
      </c>
      <c r="L129" s="136"/>
      <c r="M129" s="126">
        <v>1.46875</v>
      </c>
      <c r="N129" s="127">
        <v>10</v>
      </c>
      <c r="O129" s="128">
        <v>14</v>
      </c>
      <c r="P129" s="138" t="s">
        <v>119</v>
      </c>
      <c r="Q129" s="130" t="s">
        <v>99</v>
      </c>
      <c r="R129" s="131">
        <v>10</v>
      </c>
      <c r="S129" s="132"/>
      <c r="T129" s="132">
        <v>420</v>
      </c>
      <c r="U129" s="133">
        <v>11</v>
      </c>
      <c r="V129" s="134">
        <v>2</v>
      </c>
      <c r="W129" s="140">
        <v>-1.46875</v>
      </c>
    </row>
    <row r="130" spans="1:23" s="55" customFormat="1" ht="11.25" customHeight="1">
      <c r="A130" s="68"/>
      <c r="B130" s="68"/>
      <c r="C130" s="141"/>
      <c r="D130" s="68"/>
      <c r="E130" s="68"/>
      <c r="F130" s="68"/>
      <c r="G130" s="68"/>
      <c r="H130" s="68"/>
      <c r="I130" s="141"/>
      <c r="J130" s="68"/>
      <c r="K130" s="142"/>
      <c r="L130" s="143"/>
      <c r="M130" s="68"/>
      <c r="N130" s="68"/>
      <c r="O130" s="141"/>
      <c r="P130" s="68"/>
      <c r="Q130" s="68"/>
      <c r="R130" s="68"/>
      <c r="S130" s="68"/>
      <c r="T130" s="68"/>
      <c r="U130" s="141"/>
      <c r="V130" s="68"/>
      <c r="W130" s="68"/>
    </row>
    <row r="131" spans="1:23" s="55" customFormat="1" ht="14.25">
      <c r="A131" s="48"/>
      <c r="B131" s="49" t="s">
        <v>47</v>
      </c>
      <c r="C131" s="49"/>
      <c r="D131" s="49"/>
      <c r="E131" s="50">
        <v>25</v>
      </c>
      <c r="F131" s="50"/>
      <c r="G131" s="51" t="s">
        <v>49</v>
      </c>
      <c r="H131" s="51"/>
      <c r="I131" s="52" t="s">
        <v>121</v>
      </c>
      <c r="J131" s="52"/>
      <c r="K131" s="53"/>
      <c r="L131" s="54">
        <v>150</v>
      </c>
      <c r="M131" s="48"/>
      <c r="N131" s="49" t="s">
        <v>47</v>
      </c>
      <c r="O131" s="49"/>
      <c r="P131" s="49"/>
      <c r="Q131" s="50">
        <v>26</v>
      </c>
      <c r="R131" s="50"/>
      <c r="S131" s="51" t="s">
        <v>49</v>
      </c>
      <c r="T131" s="51"/>
      <c r="U131" s="52" t="s">
        <v>122</v>
      </c>
      <c r="V131" s="52"/>
      <c r="W131" s="53"/>
    </row>
    <row r="132" spans="1:23" s="55" customFormat="1" ht="12.75">
      <c r="A132" s="56"/>
      <c r="B132" s="56"/>
      <c r="C132" s="57"/>
      <c r="D132" s="57"/>
      <c r="E132" s="57"/>
      <c r="F132" s="57"/>
      <c r="G132" s="58" t="s">
        <v>53</v>
      </c>
      <c r="H132" s="58"/>
      <c r="I132" s="52" t="s">
        <v>55</v>
      </c>
      <c r="J132" s="52"/>
      <c r="K132" s="53"/>
      <c r="L132" s="54">
        <v>150</v>
      </c>
      <c r="M132" s="56"/>
      <c r="N132" s="56"/>
      <c r="O132" s="57"/>
      <c r="P132" s="57"/>
      <c r="Q132" s="57"/>
      <c r="R132" s="57"/>
      <c r="S132" s="58" t="s">
        <v>53</v>
      </c>
      <c r="T132" s="58"/>
      <c r="U132" s="52" t="s">
        <v>166</v>
      </c>
      <c r="V132" s="52"/>
      <c r="W132" s="53"/>
    </row>
    <row r="133" spans="1:23" s="55" customFormat="1" ht="4.5" customHeight="1">
      <c r="A133" s="59"/>
      <c r="B133" s="60"/>
      <c r="C133" s="61"/>
      <c r="D133" s="62"/>
      <c r="E133" s="63"/>
      <c r="F133" s="64"/>
      <c r="G133" s="65"/>
      <c r="H133" s="65"/>
      <c r="I133" s="61"/>
      <c r="J133" s="60"/>
      <c r="K133" s="66"/>
      <c r="L133" s="67"/>
      <c r="M133" s="59"/>
      <c r="N133" s="60"/>
      <c r="O133" s="61"/>
      <c r="P133" s="62"/>
      <c r="Q133" s="63"/>
      <c r="R133" s="64"/>
      <c r="S133" s="65"/>
      <c r="T133" s="65"/>
      <c r="U133" s="61"/>
      <c r="V133" s="60"/>
      <c r="W133" s="66"/>
    </row>
    <row r="134" spans="1:23" s="55" customFormat="1" ht="12.75" customHeight="1">
      <c r="A134" s="69" t="s">
        <v>11</v>
      </c>
      <c r="B134" s="70"/>
      <c r="C134" s="71"/>
      <c r="D134" s="72"/>
      <c r="E134" s="73" t="s">
        <v>56</v>
      </c>
      <c r="F134" s="74" t="s">
        <v>283</v>
      </c>
      <c r="G134" s="75"/>
      <c r="H134" s="76"/>
      <c r="I134" s="77"/>
      <c r="J134" s="78"/>
      <c r="K134" s="79"/>
      <c r="L134" s="54"/>
      <c r="M134" s="69" t="s">
        <v>11</v>
      </c>
      <c r="N134" s="70"/>
      <c r="O134" s="71"/>
      <c r="P134" s="72"/>
      <c r="Q134" s="73" t="s">
        <v>56</v>
      </c>
      <c r="R134" s="74" t="s">
        <v>284</v>
      </c>
      <c r="S134" s="75"/>
      <c r="T134" s="76"/>
      <c r="U134" s="77"/>
      <c r="V134" s="78"/>
      <c r="W134" s="79"/>
    </row>
    <row r="135" spans="1:23" s="55" customFormat="1" ht="12.75" customHeight="1">
      <c r="A135" s="80"/>
      <c r="B135" s="70"/>
      <c r="C135" s="71"/>
      <c r="D135" s="72"/>
      <c r="E135" s="81" t="s">
        <v>59</v>
      </c>
      <c r="F135" s="74" t="s">
        <v>285</v>
      </c>
      <c r="G135" s="82"/>
      <c r="H135" s="77"/>
      <c r="I135" s="83"/>
      <c r="J135" s="84">
        <v>4.1</v>
      </c>
      <c r="K135" s="85"/>
      <c r="L135" s="54"/>
      <c r="M135" s="80"/>
      <c r="N135" s="70"/>
      <c r="O135" s="71"/>
      <c r="P135" s="72"/>
      <c r="Q135" s="81" t="s">
        <v>59</v>
      </c>
      <c r="R135" s="74" t="s">
        <v>286</v>
      </c>
      <c r="S135" s="82"/>
      <c r="T135" s="77"/>
      <c r="U135" s="83"/>
      <c r="V135" s="84">
        <v>14.1</v>
      </c>
      <c r="W135" s="85"/>
    </row>
    <row r="136" spans="1:23" s="55" customFormat="1" ht="12.75" customHeight="1">
      <c r="A136" s="80"/>
      <c r="B136" s="70"/>
      <c r="C136" s="71"/>
      <c r="D136" s="72"/>
      <c r="E136" s="81" t="s">
        <v>62</v>
      </c>
      <c r="F136" s="74" t="s">
        <v>139</v>
      </c>
      <c r="G136" s="75"/>
      <c r="H136" s="77"/>
      <c r="I136" s="86">
        <v>11.1</v>
      </c>
      <c r="J136" s="84" t="s">
        <v>64</v>
      </c>
      <c r="K136" s="87">
        <v>11.1</v>
      </c>
      <c r="L136" s="54"/>
      <c r="M136" s="80"/>
      <c r="N136" s="70"/>
      <c r="O136" s="71"/>
      <c r="P136" s="72"/>
      <c r="Q136" s="81" t="s">
        <v>62</v>
      </c>
      <c r="R136" s="74" t="s">
        <v>287</v>
      </c>
      <c r="S136" s="75"/>
      <c r="T136" s="77"/>
      <c r="U136" s="86">
        <v>1.1</v>
      </c>
      <c r="V136" s="84" t="s">
        <v>64</v>
      </c>
      <c r="W136" s="87">
        <v>15.1</v>
      </c>
    </row>
    <row r="137" spans="1:23" s="55" customFormat="1" ht="12.75" customHeight="1">
      <c r="A137" s="80"/>
      <c r="B137" s="70"/>
      <c r="C137" s="71"/>
      <c r="D137" s="72"/>
      <c r="E137" s="73" t="s">
        <v>66</v>
      </c>
      <c r="F137" s="74" t="s">
        <v>288</v>
      </c>
      <c r="G137" s="75"/>
      <c r="H137" s="77"/>
      <c r="I137" s="83"/>
      <c r="J137" s="84">
        <v>14.1</v>
      </c>
      <c r="K137" s="85"/>
      <c r="L137" s="54"/>
      <c r="M137" s="80"/>
      <c r="N137" s="70"/>
      <c r="O137" s="71"/>
      <c r="P137" s="72"/>
      <c r="Q137" s="73" t="s">
        <v>66</v>
      </c>
      <c r="R137" s="74" t="s">
        <v>289</v>
      </c>
      <c r="S137" s="75"/>
      <c r="T137" s="77"/>
      <c r="U137" s="83"/>
      <c r="V137" s="84">
        <v>10.1</v>
      </c>
      <c r="W137" s="85"/>
    </row>
    <row r="138" spans="1:23" s="55" customFormat="1" ht="12.75" customHeight="1">
      <c r="A138" s="88" t="s">
        <v>56</v>
      </c>
      <c r="B138" s="89" t="s">
        <v>170</v>
      </c>
      <c r="C138" s="71"/>
      <c r="D138" s="72"/>
      <c r="F138" s="75"/>
      <c r="G138" s="73" t="s">
        <v>56</v>
      </c>
      <c r="H138" s="90" t="s">
        <v>290</v>
      </c>
      <c r="I138" s="75"/>
      <c r="J138" s="83"/>
      <c r="K138" s="79"/>
      <c r="L138" s="54"/>
      <c r="M138" s="88" t="s">
        <v>56</v>
      </c>
      <c r="N138" s="89" t="s">
        <v>291</v>
      </c>
      <c r="O138" s="71"/>
      <c r="P138" s="72"/>
      <c r="R138" s="75"/>
      <c r="S138" s="73" t="s">
        <v>56</v>
      </c>
      <c r="T138" s="90" t="s">
        <v>292</v>
      </c>
      <c r="U138" s="75"/>
      <c r="V138" s="83"/>
      <c r="W138" s="79"/>
    </row>
    <row r="139" spans="1:23" s="55" customFormat="1" ht="12.75" customHeight="1">
      <c r="A139" s="91" t="s">
        <v>59</v>
      </c>
      <c r="B139" s="89" t="s">
        <v>293</v>
      </c>
      <c r="C139" s="92"/>
      <c r="D139" s="72"/>
      <c r="F139" s="77"/>
      <c r="G139" s="81" t="s">
        <v>59</v>
      </c>
      <c r="H139" s="90" t="s">
        <v>146</v>
      </c>
      <c r="I139" s="75"/>
      <c r="J139" s="83"/>
      <c r="K139" s="79"/>
      <c r="L139" s="54"/>
      <c r="M139" s="91" t="s">
        <v>59</v>
      </c>
      <c r="N139" s="89" t="s">
        <v>294</v>
      </c>
      <c r="O139" s="92"/>
      <c r="P139" s="72"/>
      <c r="R139" s="77"/>
      <c r="S139" s="81" t="s">
        <v>59</v>
      </c>
      <c r="T139" s="90" t="s">
        <v>295</v>
      </c>
      <c r="U139" s="75"/>
      <c r="V139" s="83"/>
      <c r="W139" s="79"/>
    </row>
    <row r="140" spans="1:23" s="55" customFormat="1" ht="12.75" customHeight="1">
      <c r="A140" s="91" t="s">
        <v>62</v>
      </c>
      <c r="B140" s="89" t="s">
        <v>296</v>
      </c>
      <c r="C140" s="71"/>
      <c r="D140" s="72"/>
      <c r="F140" s="77"/>
      <c r="G140" s="81" t="s">
        <v>62</v>
      </c>
      <c r="H140" s="90" t="s">
        <v>297</v>
      </c>
      <c r="I140" s="75"/>
      <c r="J140" s="75"/>
      <c r="K140" s="79"/>
      <c r="L140" s="54"/>
      <c r="M140" s="91" t="s">
        <v>62</v>
      </c>
      <c r="N140" s="89" t="s">
        <v>176</v>
      </c>
      <c r="O140" s="71"/>
      <c r="P140" s="72"/>
      <c r="R140" s="77"/>
      <c r="S140" s="81" t="s">
        <v>62</v>
      </c>
      <c r="T140" s="90" t="s">
        <v>298</v>
      </c>
      <c r="U140" s="75"/>
      <c r="V140" s="75"/>
      <c r="W140" s="79"/>
    </row>
    <row r="141" spans="1:23" s="55" customFormat="1" ht="12.75" customHeight="1">
      <c r="A141" s="88" t="s">
        <v>66</v>
      </c>
      <c r="B141" s="89" t="s">
        <v>299</v>
      </c>
      <c r="C141" s="92"/>
      <c r="D141" s="72"/>
      <c r="F141" s="75"/>
      <c r="G141" s="73" t="s">
        <v>66</v>
      </c>
      <c r="H141" s="90" t="s">
        <v>300</v>
      </c>
      <c r="J141" s="93" t="s">
        <v>80</v>
      </c>
      <c r="K141" s="79"/>
      <c r="L141" s="54"/>
      <c r="M141" s="88" t="s">
        <v>66</v>
      </c>
      <c r="N141" s="89" t="s">
        <v>263</v>
      </c>
      <c r="O141" s="92"/>
      <c r="P141" s="72"/>
      <c r="R141" s="75"/>
      <c r="S141" s="73" t="s">
        <v>66</v>
      </c>
      <c r="T141" s="90" t="s">
        <v>188</v>
      </c>
      <c r="V141" s="93" t="s">
        <v>80</v>
      </c>
      <c r="W141" s="79"/>
    </row>
    <row r="142" spans="1:23" s="55" customFormat="1" ht="12.75" customHeight="1">
      <c r="A142" s="94"/>
      <c r="B142" s="92"/>
      <c r="C142" s="92"/>
      <c r="D142" s="72"/>
      <c r="E142" s="73" t="s">
        <v>56</v>
      </c>
      <c r="F142" s="74" t="s">
        <v>301</v>
      </c>
      <c r="G142" s="75"/>
      <c r="I142" s="95" t="s">
        <v>84</v>
      </c>
      <c r="J142" s="96" t="s">
        <v>302</v>
      </c>
      <c r="K142" s="79"/>
      <c r="L142" s="54"/>
      <c r="M142" s="94"/>
      <c r="N142" s="92"/>
      <c r="O142" s="92"/>
      <c r="P142" s="72"/>
      <c r="Q142" s="73" t="s">
        <v>56</v>
      </c>
      <c r="R142" s="74" t="s">
        <v>303</v>
      </c>
      <c r="S142" s="75"/>
      <c r="U142" s="95" t="s">
        <v>84</v>
      </c>
      <c r="V142" s="96" t="s">
        <v>304</v>
      </c>
      <c r="W142" s="79"/>
    </row>
    <row r="143" spans="1:23" s="55" customFormat="1" ht="12.75" customHeight="1">
      <c r="A143" s="80"/>
      <c r="B143" s="97" t="s">
        <v>88</v>
      </c>
      <c r="C143" s="71"/>
      <c r="D143" s="72"/>
      <c r="E143" s="81" t="s">
        <v>59</v>
      </c>
      <c r="F143" s="74" t="s">
        <v>305</v>
      </c>
      <c r="G143" s="75"/>
      <c r="I143" s="95" t="s">
        <v>4</v>
      </c>
      <c r="J143" s="96" t="s">
        <v>306</v>
      </c>
      <c r="K143" s="79"/>
      <c r="L143" s="54"/>
      <c r="M143" s="80"/>
      <c r="N143" s="97" t="s">
        <v>88</v>
      </c>
      <c r="O143" s="71"/>
      <c r="P143" s="72"/>
      <c r="Q143" s="81" t="s">
        <v>59</v>
      </c>
      <c r="R143" s="74" t="s">
        <v>71</v>
      </c>
      <c r="S143" s="75"/>
      <c r="U143" s="95" t="s">
        <v>4</v>
      </c>
      <c r="V143" s="96" t="s">
        <v>304</v>
      </c>
      <c r="W143" s="79"/>
    </row>
    <row r="144" spans="1:23" s="55" customFormat="1" ht="12.75" customHeight="1">
      <c r="A144" s="80"/>
      <c r="B144" s="98" t="s">
        <v>307</v>
      </c>
      <c r="C144" s="71"/>
      <c r="D144" s="72"/>
      <c r="E144" s="81" t="s">
        <v>62</v>
      </c>
      <c r="F144" s="74" t="s">
        <v>308</v>
      </c>
      <c r="G144" s="83"/>
      <c r="I144" s="95" t="s">
        <v>93</v>
      </c>
      <c r="J144" s="96" t="s">
        <v>309</v>
      </c>
      <c r="K144" s="79"/>
      <c r="L144" s="54"/>
      <c r="M144" s="80"/>
      <c r="N144" s="98" t="s">
        <v>310</v>
      </c>
      <c r="O144" s="71"/>
      <c r="P144" s="72"/>
      <c r="Q144" s="81" t="s">
        <v>62</v>
      </c>
      <c r="R144" s="74" t="s">
        <v>311</v>
      </c>
      <c r="S144" s="83"/>
      <c r="U144" s="95" t="s">
        <v>93</v>
      </c>
      <c r="V144" s="96" t="s">
        <v>312</v>
      </c>
      <c r="W144" s="79"/>
    </row>
    <row r="145" spans="1:23" s="55" customFormat="1" ht="12.75" customHeight="1">
      <c r="A145" s="99"/>
      <c r="B145" s="57"/>
      <c r="C145" s="57"/>
      <c r="D145" s="72"/>
      <c r="E145" s="73" t="s">
        <v>66</v>
      </c>
      <c r="F145" s="89" t="s">
        <v>313</v>
      </c>
      <c r="G145" s="57"/>
      <c r="I145" s="100" t="s">
        <v>99</v>
      </c>
      <c r="J145" s="101" t="s">
        <v>309</v>
      </c>
      <c r="K145" s="102"/>
      <c r="L145" s="103"/>
      <c r="M145" s="99"/>
      <c r="N145" s="57"/>
      <c r="O145" s="57"/>
      <c r="P145" s="72"/>
      <c r="Q145" s="73" t="s">
        <v>66</v>
      </c>
      <c r="R145" s="89" t="s">
        <v>314</v>
      </c>
      <c r="S145" s="57"/>
      <c r="U145" s="100" t="s">
        <v>99</v>
      </c>
      <c r="V145" s="101" t="s">
        <v>312</v>
      </c>
      <c r="W145" s="102"/>
    </row>
    <row r="146" spans="1:23" ht="4.5" customHeight="1">
      <c r="A146" s="104"/>
      <c r="B146" s="105"/>
      <c r="C146" s="106"/>
      <c r="D146" s="107"/>
      <c r="E146" s="108"/>
      <c r="F146" s="109"/>
      <c r="G146" s="110"/>
      <c r="H146" s="110"/>
      <c r="I146" s="106"/>
      <c r="J146" s="105"/>
      <c r="K146" s="111"/>
      <c r="L146" s="112"/>
      <c r="M146" s="104"/>
      <c r="N146" s="105"/>
      <c r="O146" s="106"/>
      <c r="P146" s="107"/>
      <c r="Q146" s="108"/>
      <c r="R146" s="109"/>
      <c r="S146" s="110"/>
      <c r="T146" s="110"/>
      <c r="U146" s="106"/>
      <c r="V146" s="105"/>
      <c r="W146" s="111"/>
    </row>
    <row r="147" spans="1:23" ht="12.75" customHeight="1">
      <c r="A147" s="113"/>
      <c r="B147" s="113" t="s">
        <v>101</v>
      </c>
      <c r="C147" s="114"/>
      <c r="D147" s="115" t="s">
        <v>102</v>
      </c>
      <c r="E147" s="115" t="s">
        <v>103</v>
      </c>
      <c r="F147" s="115" t="s">
        <v>104</v>
      </c>
      <c r="G147" s="116" t="s">
        <v>105</v>
      </c>
      <c r="H147" s="117"/>
      <c r="I147" s="114" t="s">
        <v>106</v>
      </c>
      <c r="J147" s="115" t="s">
        <v>101</v>
      </c>
      <c r="K147" s="113" t="s">
        <v>107</v>
      </c>
      <c r="L147" s="118">
        <v>150</v>
      </c>
      <c r="M147" s="113"/>
      <c r="N147" s="113" t="s">
        <v>101</v>
      </c>
      <c r="O147" s="114"/>
      <c r="P147" s="115" t="s">
        <v>102</v>
      </c>
      <c r="Q147" s="115" t="s">
        <v>103</v>
      </c>
      <c r="R147" s="115" t="s">
        <v>104</v>
      </c>
      <c r="S147" s="116" t="s">
        <v>105</v>
      </c>
      <c r="T147" s="117"/>
      <c r="U147" s="114" t="s">
        <v>106</v>
      </c>
      <c r="V147" s="115" t="s">
        <v>101</v>
      </c>
      <c r="W147" s="113" t="s">
        <v>107</v>
      </c>
    </row>
    <row r="148" spans="1:23" ht="12.75">
      <c r="A148" s="119" t="s">
        <v>107</v>
      </c>
      <c r="B148" s="119" t="s">
        <v>108</v>
      </c>
      <c r="C148" s="124" t="s">
        <v>109</v>
      </c>
      <c r="D148" s="125" t="s">
        <v>110</v>
      </c>
      <c r="E148" s="125" t="s">
        <v>111</v>
      </c>
      <c r="F148" s="125"/>
      <c r="G148" s="123" t="s">
        <v>109</v>
      </c>
      <c r="H148" s="123" t="s">
        <v>106</v>
      </c>
      <c r="I148" s="124"/>
      <c r="J148" s="119" t="s">
        <v>108</v>
      </c>
      <c r="K148" s="119"/>
      <c r="L148" s="118">
        <v>150</v>
      </c>
      <c r="M148" s="119" t="s">
        <v>107</v>
      </c>
      <c r="N148" s="119" t="s">
        <v>108</v>
      </c>
      <c r="O148" s="124" t="s">
        <v>109</v>
      </c>
      <c r="P148" s="125" t="s">
        <v>110</v>
      </c>
      <c r="Q148" s="125" t="s">
        <v>111</v>
      </c>
      <c r="R148" s="125"/>
      <c r="S148" s="123" t="s">
        <v>109</v>
      </c>
      <c r="T148" s="123" t="s">
        <v>106</v>
      </c>
      <c r="U148" s="124"/>
      <c r="V148" s="119" t="s">
        <v>108</v>
      </c>
      <c r="W148" s="119"/>
    </row>
    <row r="149" spans="1:23" s="137" customFormat="1" ht="14.25" customHeight="1">
      <c r="A149" s="126">
        <v>0.625</v>
      </c>
      <c r="B149" s="127">
        <v>8</v>
      </c>
      <c r="C149" s="128">
        <v>11</v>
      </c>
      <c r="D149" s="146" t="s">
        <v>208</v>
      </c>
      <c r="E149" s="130" t="s">
        <v>4</v>
      </c>
      <c r="F149" s="131">
        <v>5</v>
      </c>
      <c r="G149" s="132"/>
      <c r="H149" s="132">
        <v>100</v>
      </c>
      <c r="I149" s="133">
        <v>12</v>
      </c>
      <c r="J149" s="134">
        <v>4</v>
      </c>
      <c r="K149" s="135">
        <v>-0.625</v>
      </c>
      <c r="L149" s="136"/>
      <c r="M149" s="126">
        <v>-5.671875</v>
      </c>
      <c r="N149" s="127">
        <v>2</v>
      </c>
      <c r="O149" s="128">
        <v>11</v>
      </c>
      <c r="P149" s="129" t="s">
        <v>202</v>
      </c>
      <c r="Q149" s="130" t="s">
        <v>84</v>
      </c>
      <c r="R149" s="131">
        <v>9</v>
      </c>
      <c r="S149" s="132">
        <v>110</v>
      </c>
      <c r="T149" s="132"/>
      <c r="U149" s="133">
        <v>12</v>
      </c>
      <c r="V149" s="134">
        <v>10</v>
      </c>
      <c r="W149" s="135">
        <v>5.671875</v>
      </c>
    </row>
    <row r="150" spans="1:23" s="137" customFormat="1" ht="14.25" customHeight="1">
      <c r="A150" s="126">
        <v>2.203125</v>
      </c>
      <c r="B150" s="127">
        <v>11</v>
      </c>
      <c r="C150" s="128">
        <v>9</v>
      </c>
      <c r="D150" s="129" t="s">
        <v>246</v>
      </c>
      <c r="E150" s="130" t="s">
        <v>84</v>
      </c>
      <c r="F150" s="131">
        <v>7</v>
      </c>
      <c r="G150" s="132"/>
      <c r="H150" s="132">
        <v>50</v>
      </c>
      <c r="I150" s="133">
        <v>8</v>
      </c>
      <c r="J150" s="134">
        <v>1</v>
      </c>
      <c r="K150" s="135">
        <v>-2.203125</v>
      </c>
      <c r="L150" s="136"/>
      <c r="M150" s="126">
        <v>-3.484375</v>
      </c>
      <c r="N150" s="127">
        <v>6</v>
      </c>
      <c r="O150" s="128">
        <v>9</v>
      </c>
      <c r="P150" s="129" t="s">
        <v>282</v>
      </c>
      <c r="Q150" s="130" t="s">
        <v>99</v>
      </c>
      <c r="R150" s="131">
        <v>7</v>
      </c>
      <c r="S150" s="132">
        <v>200</v>
      </c>
      <c r="T150" s="132"/>
      <c r="U150" s="133">
        <v>8</v>
      </c>
      <c r="V150" s="134">
        <v>6</v>
      </c>
      <c r="W150" s="135">
        <v>3.484375</v>
      </c>
    </row>
    <row r="151" spans="1:23" s="137" customFormat="1" ht="14.25" customHeight="1">
      <c r="A151" s="126">
        <v>-0.78125</v>
      </c>
      <c r="B151" s="127">
        <v>4</v>
      </c>
      <c r="C151" s="128">
        <v>7</v>
      </c>
      <c r="D151" s="138" t="s">
        <v>209</v>
      </c>
      <c r="E151" s="130" t="s">
        <v>93</v>
      </c>
      <c r="F151" s="131">
        <v>9</v>
      </c>
      <c r="G151" s="132"/>
      <c r="H151" s="132">
        <v>140</v>
      </c>
      <c r="I151" s="133">
        <v>4</v>
      </c>
      <c r="J151" s="134">
        <v>8</v>
      </c>
      <c r="K151" s="126">
        <v>0.78125</v>
      </c>
      <c r="L151" s="139"/>
      <c r="M151" s="126">
        <v>-5.015625</v>
      </c>
      <c r="N151" s="127">
        <v>4</v>
      </c>
      <c r="O151" s="128">
        <v>7</v>
      </c>
      <c r="P151" s="138" t="s">
        <v>202</v>
      </c>
      <c r="Q151" s="130" t="s">
        <v>84</v>
      </c>
      <c r="R151" s="131">
        <v>10</v>
      </c>
      <c r="S151" s="132">
        <v>130</v>
      </c>
      <c r="T151" s="132"/>
      <c r="U151" s="133">
        <v>4</v>
      </c>
      <c r="V151" s="134">
        <v>8</v>
      </c>
      <c r="W151" s="135">
        <v>5.015625</v>
      </c>
    </row>
    <row r="152" spans="1:23" s="137" customFormat="1" ht="14.25" customHeight="1">
      <c r="A152" s="126">
        <v>2.203125</v>
      </c>
      <c r="B152" s="127">
        <v>11</v>
      </c>
      <c r="C152" s="128">
        <v>5</v>
      </c>
      <c r="D152" s="138" t="s">
        <v>246</v>
      </c>
      <c r="E152" s="130" t="s">
        <v>84</v>
      </c>
      <c r="F152" s="131">
        <v>7</v>
      </c>
      <c r="G152" s="132"/>
      <c r="H152" s="132">
        <v>50</v>
      </c>
      <c r="I152" s="133">
        <v>14</v>
      </c>
      <c r="J152" s="134">
        <v>1</v>
      </c>
      <c r="K152" s="135">
        <v>-2.203125</v>
      </c>
      <c r="L152" s="136"/>
      <c r="M152" s="126">
        <v>7.6875</v>
      </c>
      <c r="N152" s="127">
        <v>8</v>
      </c>
      <c r="O152" s="128">
        <v>5</v>
      </c>
      <c r="P152" s="138" t="s">
        <v>247</v>
      </c>
      <c r="Q152" s="130" t="s">
        <v>84</v>
      </c>
      <c r="R152" s="131">
        <v>11</v>
      </c>
      <c r="S152" s="132">
        <v>910</v>
      </c>
      <c r="T152" s="132"/>
      <c r="U152" s="133">
        <v>14</v>
      </c>
      <c r="V152" s="134">
        <v>4</v>
      </c>
      <c r="W152" s="135">
        <v>-7.6875</v>
      </c>
    </row>
    <row r="153" spans="1:23" s="137" customFormat="1" ht="14.25" customHeight="1">
      <c r="A153" s="126">
        <v>-1.015625</v>
      </c>
      <c r="B153" s="127">
        <v>2</v>
      </c>
      <c r="C153" s="128">
        <v>10</v>
      </c>
      <c r="D153" s="138" t="s">
        <v>206</v>
      </c>
      <c r="E153" s="130" t="s">
        <v>4</v>
      </c>
      <c r="F153" s="131">
        <v>5</v>
      </c>
      <c r="G153" s="132"/>
      <c r="H153" s="132">
        <v>150</v>
      </c>
      <c r="I153" s="133">
        <v>3</v>
      </c>
      <c r="J153" s="134">
        <v>10</v>
      </c>
      <c r="K153" s="135">
        <v>1.015625</v>
      </c>
      <c r="L153" s="136"/>
      <c r="M153" s="126">
        <v>10.375</v>
      </c>
      <c r="N153" s="127">
        <v>11</v>
      </c>
      <c r="O153" s="128">
        <v>10</v>
      </c>
      <c r="P153" s="138" t="s">
        <v>315</v>
      </c>
      <c r="Q153" s="130" t="s">
        <v>99</v>
      </c>
      <c r="R153" s="131">
        <v>6</v>
      </c>
      <c r="S153" s="132">
        <v>1100</v>
      </c>
      <c r="T153" s="132"/>
      <c r="U153" s="133">
        <v>3</v>
      </c>
      <c r="V153" s="134">
        <v>1</v>
      </c>
      <c r="W153" s="135">
        <v>-10.375</v>
      </c>
    </row>
    <row r="154" spans="1:23" s="137" customFormat="1" ht="14.25" customHeight="1">
      <c r="A154" s="126">
        <v>-6.359375</v>
      </c>
      <c r="B154" s="127">
        <v>0</v>
      </c>
      <c r="C154" s="128">
        <v>6</v>
      </c>
      <c r="D154" s="147" t="s">
        <v>316</v>
      </c>
      <c r="E154" s="130" t="s">
        <v>99</v>
      </c>
      <c r="F154" s="131">
        <v>8</v>
      </c>
      <c r="G154" s="132"/>
      <c r="H154" s="132">
        <v>380</v>
      </c>
      <c r="I154" s="133">
        <v>1</v>
      </c>
      <c r="J154" s="134">
        <v>12</v>
      </c>
      <c r="K154" s="135">
        <v>6.359375</v>
      </c>
      <c r="L154" s="136"/>
      <c r="M154" s="126">
        <v>-8.984375</v>
      </c>
      <c r="N154" s="127">
        <v>0</v>
      </c>
      <c r="O154" s="128">
        <v>6</v>
      </c>
      <c r="P154" s="147" t="s">
        <v>161</v>
      </c>
      <c r="Q154" s="130" t="s">
        <v>84</v>
      </c>
      <c r="R154" s="131">
        <v>8</v>
      </c>
      <c r="S154" s="132"/>
      <c r="T154" s="132">
        <v>100</v>
      </c>
      <c r="U154" s="133">
        <v>1</v>
      </c>
      <c r="V154" s="134">
        <v>12</v>
      </c>
      <c r="W154" s="135">
        <v>8.984375</v>
      </c>
    </row>
    <row r="155" spans="1:23" s="137" customFormat="1" ht="14.25" customHeight="1">
      <c r="A155" s="126">
        <v>-0.03125</v>
      </c>
      <c r="B155" s="127">
        <v>6</v>
      </c>
      <c r="C155" s="128">
        <v>2</v>
      </c>
      <c r="D155" s="147" t="s">
        <v>208</v>
      </c>
      <c r="E155" s="130" t="s">
        <v>99</v>
      </c>
      <c r="F155" s="131">
        <v>8</v>
      </c>
      <c r="G155" s="132"/>
      <c r="H155" s="132">
        <v>120</v>
      </c>
      <c r="I155" s="133">
        <v>13</v>
      </c>
      <c r="J155" s="134">
        <v>6</v>
      </c>
      <c r="K155" s="135">
        <v>0.03125</v>
      </c>
      <c r="L155" s="136"/>
      <c r="M155" s="126">
        <v>10.375</v>
      </c>
      <c r="N155" s="127">
        <v>11</v>
      </c>
      <c r="O155" s="128">
        <v>2</v>
      </c>
      <c r="P155" s="138" t="s">
        <v>317</v>
      </c>
      <c r="Q155" s="130" t="s">
        <v>93</v>
      </c>
      <c r="R155" s="131">
        <v>7</v>
      </c>
      <c r="S155" s="132">
        <v>1100</v>
      </c>
      <c r="T155" s="132"/>
      <c r="U155" s="133">
        <v>13</v>
      </c>
      <c r="V155" s="134">
        <v>1</v>
      </c>
      <c r="W155" s="140">
        <v>-10.375</v>
      </c>
    </row>
    <row r="156" spans="1:23" s="55" customFormat="1" ht="3" customHeight="1">
      <c r="A156" s="68"/>
      <c r="B156" s="68"/>
      <c r="C156" s="141"/>
      <c r="D156" s="68"/>
      <c r="E156" s="68"/>
      <c r="F156" s="68"/>
      <c r="G156" s="68"/>
      <c r="H156" s="68"/>
      <c r="I156" s="141"/>
      <c r="J156" s="68"/>
      <c r="K156" s="142"/>
      <c r="L156" s="143"/>
      <c r="M156" s="68"/>
      <c r="N156" s="68"/>
      <c r="O156" s="141"/>
      <c r="P156" s="68"/>
      <c r="Q156" s="68"/>
      <c r="R156" s="68"/>
      <c r="S156" s="68"/>
      <c r="T156" s="68"/>
      <c r="U156" s="141"/>
      <c r="V156" s="68"/>
      <c r="W156" s="68"/>
    </row>
    <row r="157" spans="1:23" s="55" customFormat="1" ht="14.25">
      <c r="A157" s="48"/>
      <c r="B157" s="49" t="s">
        <v>47</v>
      </c>
      <c r="C157" s="49"/>
      <c r="D157" s="49"/>
      <c r="E157" s="50">
        <v>27</v>
      </c>
      <c r="F157" s="50"/>
      <c r="G157" s="51" t="s">
        <v>49</v>
      </c>
      <c r="H157" s="51"/>
      <c r="I157" s="52" t="s">
        <v>50</v>
      </c>
      <c r="J157" s="52"/>
      <c r="K157" s="53"/>
      <c r="L157" s="54">
        <v>150</v>
      </c>
      <c r="M157" s="48"/>
      <c r="N157" s="49" t="s">
        <v>47</v>
      </c>
      <c r="O157" s="49"/>
      <c r="P157" s="49"/>
      <c r="Q157" s="50">
        <v>28</v>
      </c>
      <c r="R157" s="50"/>
      <c r="S157" s="51" t="s">
        <v>49</v>
      </c>
      <c r="T157" s="51"/>
      <c r="U157" s="52" t="s">
        <v>52</v>
      </c>
      <c r="V157" s="52"/>
      <c r="W157" s="53"/>
    </row>
    <row r="158" spans="1:23" s="55" customFormat="1" ht="12.75">
      <c r="A158" s="56"/>
      <c r="B158" s="56"/>
      <c r="C158" s="57"/>
      <c r="D158" s="57"/>
      <c r="E158" s="57"/>
      <c r="F158" s="57"/>
      <c r="G158" s="58" t="s">
        <v>53</v>
      </c>
      <c r="H158" s="58"/>
      <c r="I158" s="52" t="s">
        <v>67</v>
      </c>
      <c r="J158" s="52"/>
      <c r="K158" s="53"/>
      <c r="L158" s="54">
        <v>150</v>
      </c>
      <c r="M158" s="56"/>
      <c r="N158" s="56"/>
      <c r="O158" s="57"/>
      <c r="P158" s="57"/>
      <c r="Q158" s="57"/>
      <c r="R158" s="57"/>
      <c r="S158" s="58" t="s">
        <v>53</v>
      </c>
      <c r="T158" s="58"/>
      <c r="U158" s="52" t="s">
        <v>54</v>
      </c>
      <c r="V158" s="52"/>
      <c r="W158" s="53"/>
    </row>
    <row r="159" spans="1:23" s="55" customFormat="1" ht="4.5" customHeight="1">
      <c r="A159" s="59"/>
      <c r="B159" s="60"/>
      <c r="C159" s="61"/>
      <c r="D159" s="62"/>
      <c r="E159" s="63"/>
      <c r="F159" s="64"/>
      <c r="G159" s="65"/>
      <c r="H159" s="65"/>
      <c r="I159" s="61"/>
      <c r="J159" s="60"/>
      <c r="K159" s="66"/>
      <c r="L159" s="67"/>
      <c r="M159" s="59"/>
      <c r="N159" s="60"/>
      <c r="O159" s="61"/>
      <c r="P159" s="62"/>
      <c r="Q159" s="63"/>
      <c r="R159" s="64"/>
      <c r="S159" s="65"/>
      <c r="T159" s="65"/>
      <c r="U159" s="61"/>
      <c r="V159" s="60"/>
      <c r="W159" s="66"/>
    </row>
    <row r="160" spans="1:23" s="55" customFormat="1" ht="12.75" customHeight="1">
      <c r="A160" s="69" t="s">
        <v>11</v>
      </c>
      <c r="B160" s="70"/>
      <c r="C160" s="71"/>
      <c r="D160" s="72"/>
      <c r="E160" s="73" t="s">
        <v>56</v>
      </c>
      <c r="F160" s="74" t="s">
        <v>318</v>
      </c>
      <c r="G160" s="75"/>
      <c r="H160" s="76"/>
      <c r="I160" s="77"/>
      <c r="J160" s="78"/>
      <c r="K160" s="79"/>
      <c r="L160" s="54"/>
      <c r="M160" s="69" t="s">
        <v>11</v>
      </c>
      <c r="N160" s="70"/>
      <c r="O160" s="71"/>
      <c r="P160" s="72"/>
      <c r="Q160" s="73" t="s">
        <v>56</v>
      </c>
      <c r="R160" s="74" t="s">
        <v>319</v>
      </c>
      <c r="S160" s="75"/>
      <c r="T160" s="76"/>
      <c r="U160" s="77"/>
      <c r="V160" s="78"/>
      <c r="W160" s="79"/>
    </row>
    <row r="161" spans="1:23" s="55" customFormat="1" ht="12.75" customHeight="1">
      <c r="A161" s="80"/>
      <c r="B161" s="70"/>
      <c r="C161" s="71"/>
      <c r="D161" s="72"/>
      <c r="E161" s="81" t="s">
        <v>59</v>
      </c>
      <c r="F161" s="74" t="s">
        <v>320</v>
      </c>
      <c r="G161" s="82"/>
      <c r="H161" s="77"/>
      <c r="I161" s="83"/>
      <c r="J161" s="84">
        <v>13.1</v>
      </c>
      <c r="K161" s="85"/>
      <c r="L161" s="54"/>
      <c r="M161" s="80"/>
      <c r="N161" s="70"/>
      <c r="O161" s="71"/>
      <c r="P161" s="72"/>
      <c r="Q161" s="81" t="s">
        <v>59</v>
      </c>
      <c r="R161" s="74" t="s">
        <v>321</v>
      </c>
      <c r="S161" s="82"/>
      <c r="T161" s="77"/>
      <c r="U161" s="83"/>
      <c r="V161" s="84">
        <v>15.1</v>
      </c>
      <c r="W161" s="85"/>
    </row>
    <row r="162" spans="1:23" s="55" customFormat="1" ht="12.75" customHeight="1">
      <c r="A162" s="80"/>
      <c r="B162" s="70"/>
      <c r="C162" s="71"/>
      <c r="D162" s="72"/>
      <c r="E162" s="81" t="s">
        <v>62</v>
      </c>
      <c r="F162" s="74" t="s">
        <v>322</v>
      </c>
      <c r="G162" s="75"/>
      <c r="H162" s="77"/>
      <c r="I162" s="86">
        <v>11.1</v>
      </c>
      <c r="J162" s="84" t="s">
        <v>64</v>
      </c>
      <c r="K162" s="87">
        <v>8.1</v>
      </c>
      <c r="L162" s="54"/>
      <c r="M162" s="80"/>
      <c r="N162" s="70"/>
      <c r="O162" s="71"/>
      <c r="P162" s="72"/>
      <c r="Q162" s="81" t="s">
        <v>62</v>
      </c>
      <c r="R162" s="74" t="s">
        <v>323</v>
      </c>
      <c r="S162" s="75"/>
      <c r="T162" s="77"/>
      <c r="U162" s="86">
        <v>8.1</v>
      </c>
      <c r="V162" s="84" t="s">
        <v>64</v>
      </c>
      <c r="W162" s="87">
        <v>8.1</v>
      </c>
    </row>
    <row r="163" spans="1:23" s="55" customFormat="1" ht="12.75" customHeight="1">
      <c r="A163" s="80"/>
      <c r="B163" s="70"/>
      <c r="C163" s="71"/>
      <c r="D163" s="72"/>
      <c r="E163" s="73" t="s">
        <v>66</v>
      </c>
      <c r="F163" s="74" t="s">
        <v>324</v>
      </c>
      <c r="G163" s="75"/>
      <c r="H163" s="77"/>
      <c r="I163" s="83"/>
      <c r="J163" s="84">
        <v>8.1</v>
      </c>
      <c r="K163" s="85"/>
      <c r="L163" s="54"/>
      <c r="M163" s="80"/>
      <c r="N163" s="70"/>
      <c r="O163" s="71"/>
      <c r="P163" s="72"/>
      <c r="Q163" s="73" t="s">
        <v>66</v>
      </c>
      <c r="R163" s="74" t="s">
        <v>325</v>
      </c>
      <c r="S163" s="75"/>
      <c r="T163" s="77"/>
      <c r="U163" s="83"/>
      <c r="V163" s="84">
        <v>9.1</v>
      </c>
      <c r="W163" s="85"/>
    </row>
    <row r="164" spans="1:23" s="55" customFormat="1" ht="12.75" customHeight="1">
      <c r="A164" s="88" t="s">
        <v>56</v>
      </c>
      <c r="B164" s="89" t="s">
        <v>326</v>
      </c>
      <c r="C164" s="71"/>
      <c r="D164" s="72"/>
      <c r="F164" s="75"/>
      <c r="G164" s="73" t="s">
        <v>56</v>
      </c>
      <c r="H164" s="90" t="s">
        <v>327</v>
      </c>
      <c r="I164" s="75"/>
      <c r="J164" s="83"/>
      <c r="K164" s="79"/>
      <c r="L164" s="54"/>
      <c r="M164" s="88" t="s">
        <v>56</v>
      </c>
      <c r="N164" s="89" t="s">
        <v>328</v>
      </c>
      <c r="O164" s="71"/>
      <c r="P164" s="72"/>
      <c r="R164" s="75"/>
      <c r="S164" s="73" t="s">
        <v>56</v>
      </c>
      <c r="T164" s="90" t="s">
        <v>329</v>
      </c>
      <c r="U164" s="75"/>
      <c r="V164" s="83"/>
      <c r="W164" s="79"/>
    </row>
    <row r="165" spans="1:23" s="55" customFormat="1" ht="12.75" customHeight="1">
      <c r="A165" s="91" t="s">
        <v>59</v>
      </c>
      <c r="B165" s="89" t="s">
        <v>330</v>
      </c>
      <c r="C165" s="92"/>
      <c r="D165" s="72"/>
      <c r="F165" s="77"/>
      <c r="G165" s="81" t="s">
        <v>59</v>
      </c>
      <c r="H165" s="90" t="s">
        <v>176</v>
      </c>
      <c r="I165" s="75"/>
      <c r="J165" s="83"/>
      <c r="K165" s="79"/>
      <c r="L165" s="54"/>
      <c r="M165" s="91" t="s">
        <v>59</v>
      </c>
      <c r="N165" s="89" t="s">
        <v>331</v>
      </c>
      <c r="O165" s="92"/>
      <c r="P165" s="72"/>
      <c r="R165" s="77"/>
      <c r="S165" s="81" t="s">
        <v>59</v>
      </c>
      <c r="T165" s="90" t="s">
        <v>332</v>
      </c>
      <c r="U165" s="75"/>
      <c r="V165" s="83"/>
      <c r="W165" s="79"/>
    </row>
    <row r="166" spans="1:23" s="55" customFormat="1" ht="12.75" customHeight="1">
      <c r="A166" s="91" t="s">
        <v>62</v>
      </c>
      <c r="B166" s="89" t="s">
        <v>270</v>
      </c>
      <c r="C166" s="71"/>
      <c r="D166" s="72"/>
      <c r="F166" s="77"/>
      <c r="G166" s="81" t="s">
        <v>62</v>
      </c>
      <c r="H166" s="90" t="s">
        <v>333</v>
      </c>
      <c r="I166" s="75"/>
      <c r="J166" s="75"/>
      <c r="K166" s="79"/>
      <c r="L166" s="54"/>
      <c r="M166" s="91" t="s">
        <v>62</v>
      </c>
      <c r="N166" s="89" t="s">
        <v>232</v>
      </c>
      <c r="O166" s="71"/>
      <c r="P166" s="72"/>
      <c r="R166" s="77"/>
      <c r="S166" s="81" t="s">
        <v>62</v>
      </c>
      <c r="T166" s="90" t="s">
        <v>334</v>
      </c>
      <c r="U166" s="75"/>
      <c r="V166" s="75"/>
      <c r="W166" s="79"/>
    </row>
    <row r="167" spans="1:23" s="55" customFormat="1" ht="12.75" customHeight="1">
      <c r="A167" s="88" t="s">
        <v>66</v>
      </c>
      <c r="B167" s="89" t="s">
        <v>335</v>
      </c>
      <c r="C167" s="92"/>
      <c r="D167" s="72"/>
      <c r="F167" s="75"/>
      <c r="G167" s="73" t="s">
        <v>66</v>
      </c>
      <c r="H167" s="90" t="s">
        <v>336</v>
      </c>
      <c r="J167" s="93" t="s">
        <v>80</v>
      </c>
      <c r="K167" s="79"/>
      <c r="L167" s="54"/>
      <c r="M167" s="88" t="s">
        <v>66</v>
      </c>
      <c r="N167" s="89" t="s">
        <v>337</v>
      </c>
      <c r="O167" s="92"/>
      <c r="P167" s="72"/>
      <c r="R167" s="75"/>
      <c r="S167" s="73" t="s">
        <v>66</v>
      </c>
      <c r="T167" s="90" t="s">
        <v>212</v>
      </c>
      <c r="V167" s="93" t="s">
        <v>80</v>
      </c>
      <c r="W167" s="79"/>
    </row>
    <row r="168" spans="1:23" s="55" customFormat="1" ht="12.75" customHeight="1">
      <c r="A168" s="94"/>
      <c r="B168" s="92"/>
      <c r="C168" s="92"/>
      <c r="D168" s="72"/>
      <c r="E168" s="73" t="s">
        <v>56</v>
      </c>
      <c r="F168" s="74" t="s">
        <v>139</v>
      </c>
      <c r="G168" s="75"/>
      <c r="I168" s="95" t="s">
        <v>84</v>
      </c>
      <c r="J168" s="96" t="s">
        <v>338</v>
      </c>
      <c r="K168" s="79"/>
      <c r="L168" s="54"/>
      <c r="M168" s="94"/>
      <c r="N168" s="92"/>
      <c r="O168" s="92"/>
      <c r="P168" s="72"/>
      <c r="Q168" s="73" t="s">
        <v>56</v>
      </c>
      <c r="R168" s="74" t="s">
        <v>339</v>
      </c>
      <c r="S168" s="75"/>
      <c r="U168" s="95" t="s">
        <v>84</v>
      </c>
      <c r="V168" s="96" t="s">
        <v>340</v>
      </c>
      <c r="W168" s="79"/>
    </row>
    <row r="169" spans="1:23" s="55" customFormat="1" ht="12.75" customHeight="1">
      <c r="A169" s="80"/>
      <c r="B169" s="97" t="s">
        <v>88</v>
      </c>
      <c r="C169" s="71"/>
      <c r="D169" s="72"/>
      <c r="E169" s="81" t="s">
        <v>59</v>
      </c>
      <c r="F169" s="74" t="s">
        <v>341</v>
      </c>
      <c r="G169" s="75"/>
      <c r="I169" s="95" t="s">
        <v>4</v>
      </c>
      <c r="J169" s="96" t="s">
        <v>338</v>
      </c>
      <c r="K169" s="79"/>
      <c r="L169" s="54"/>
      <c r="M169" s="80"/>
      <c r="N169" s="97" t="s">
        <v>88</v>
      </c>
      <c r="O169" s="71"/>
      <c r="P169" s="72"/>
      <c r="Q169" s="81" t="s">
        <v>59</v>
      </c>
      <c r="R169" s="74" t="s">
        <v>342</v>
      </c>
      <c r="S169" s="75"/>
      <c r="U169" s="95" t="s">
        <v>4</v>
      </c>
      <c r="V169" s="96" t="s">
        <v>340</v>
      </c>
      <c r="W169" s="79"/>
    </row>
    <row r="170" spans="1:23" s="55" customFormat="1" ht="12.75" customHeight="1">
      <c r="A170" s="80"/>
      <c r="B170" s="98" t="s">
        <v>343</v>
      </c>
      <c r="C170" s="71"/>
      <c r="D170" s="72"/>
      <c r="E170" s="81" t="s">
        <v>62</v>
      </c>
      <c r="F170" s="74" t="s">
        <v>344</v>
      </c>
      <c r="G170" s="83"/>
      <c r="I170" s="95" t="s">
        <v>93</v>
      </c>
      <c r="J170" s="96" t="s">
        <v>345</v>
      </c>
      <c r="K170" s="79"/>
      <c r="L170" s="54"/>
      <c r="M170" s="80"/>
      <c r="N170" s="98" t="s">
        <v>346</v>
      </c>
      <c r="O170" s="71"/>
      <c r="P170" s="72"/>
      <c r="Q170" s="81" t="s">
        <v>62</v>
      </c>
      <c r="R170" s="74" t="s">
        <v>347</v>
      </c>
      <c r="S170" s="83"/>
      <c r="U170" s="95" t="s">
        <v>93</v>
      </c>
      <c r="V170" s="96" t="s">
        <v>348</v>
      </c>
      <c r="W170" s="79"/>
    </row>
    <row r="171" spans="1:23" s="55" customFormat="1" ht="12.75" customHeight="1">
      <c r="A171" s="99"/>
      <c r="B171" s="57"/>
      <c r="C171" s="57"/>
      <c r="D171" s="72"/>
      <c r="E171" s="73" t="s">
        <v>66</v>
      </c>
      <c r="F171" s="89" t="s">
        <v>349</v>
      </c>
      <c r="G171" s="57"/>
      <c r="I171" s="100" t="s">
        <v>99</v>
      </c>
      <c r="J171" s="101" t="s">
        <v>345</v>
      </c>
      <c r="K171" s="102"/>
      <c r="L171" s="103"/>
      <c r="M171" s="99"/>
      <c r="N171" s="57"/>
      <c r="O171" s="57"/>
      <c r="P171" s="72"/>
      <c r="Q171" s="73" t="s">
        <v>66</v>
      </c>
      <c r="R171" s="89" t="s">
        <v>350</v>
      </c>
      <c r="S171" s="57"/>
      <c r="U171" s="100" t="s">
        <v>99</v>
      </c>
      <c r="V171" s="101" t="s">
        <v>348</v>
      </c>
      <c r="W171" s="102"/>
    </row>
    <row r="172" spans="1:23" ht="4.5" customHeight="1">
      <c r="A172" s="104"/>
      <c r="B172" s="105"/>
      <c r="C172" s="106"/>
      <c r="D172" s="107"/>
      <c r="E172" s="108"/>
      <c r="F172" s="109"/>
      <c r="G172" s="110"/>
      <c r="H172" s="110"/>
      <c r="I172" s="106"/>
      <c r="J172" s="105"/>
      <c r="K172" s="111"/>
      <c r="L172" s="112"/>
      <c r="M172" s="104"/>
      <c r="N172" s="105"/>
      <c r="O172" s="106"/>
      <c r="P172" s="107"/>
      <c r="Q172" s="108"/>
      <c r="R172" s="109"/>
      <c r="S172" s="110"/>
      <c r="T172" s="110"/>
      <c r="U172" s="106"/>
      <c r="V172" s="105"/>
      <c r="W172" s="111"/>
    </row>
    <row r="173" spans="1:23" ht="12.75" customHeight="1">
      <c r="A173" s="113"/>
      <c r="B173" s="113" t="s">
        <v>101</v>
      </c>
      <c r="C173" s="114"/>
      <c r="D173" s="115" t="s">
        <v>102</v>
      </c>
      <c r="E173" s="115" t="s">
        <v>103</v>
      </c>
      <c r="F173" s="115" t="s">
        <v>104</v>
      </c>
      <c r="G173" s="116" t="s">
        <v>105</v>
      </c>
      <c r="H173" s="117"/>
      <c r="I173" s="114" t="s">
        <v>106</v>
      </c>
      <c r="J173" s="115" t="s">
        <v>101</v>
      </c>
      <c r="K173" s="113" t="s">
        <v>107</v>
      </c>
      <c r="L173" s="118">
        <v>150</v>
      </c>
      <c r="M173" s="113"/>
      <c r="N173" s="113" t="s">
        <v>101</v>
      </c>
      <c r="O173" s="114"/>
      <c r="P173" s="115" t="s">
        <v>102</v>
      </c>
      <c r="Q173" s="115" t="s">
        <v>103</v>
      </c>
      <c r="R173" s="115" t="s">
        <v>104</v>
      </c>
      <c r="S173" s="116" t="s">
        <v>105</v>
      </c>
      <c r="T173" s="117"/>
      <c r="U173" s="114" t="s">
        <v>106</v>
      </c>
      <c r="V173" s="115" t="s">
        <v>101</v>
      </c>
      <c r="W173" s="113" t="s">
        <v>107</v>
      </c>
    </row>
    <row r="174" spans="1:23" ht="12.75">
      <c r="A174" s="119" t="s">
        <v>107</v>
      </c>
      <c r="B174" s="119" t="s">
        <v>108</v>
      </c>
      <c r="C174" s="124" t="s">
        <v>109</v>
      </c>
      <c r="D174" s="125" t="s">
        <v>110</v>
      </c>
      <c r="E174" s="125" t="s">
        <v>111</v>
      </c>
      <c r="F174" s="125"/>
      <c r="G174" s="123" t="s">
        <v>109</v>
      </c>
      <c r="H174" s="123" t="s">
        <v>106</v>
      </c>
      <c r="I174" s="124"/>
      <c r="J174" s="119" t="s">
        <v>108</v>
      </c>
      <c r="K174" s="119"/>
      <c r="L174" s="118">
        <v>150</v>
      </c>
      <c r="M174" s="119" t="s">
        <v>107</v>
      </c>
      <c r="N174" s="119" t="s">
        <v>108</v>
      </c>
      <c r="O174" s="124" t="s">
        <v>109</v>
      </c>
      <c r="P174" s="125" t="s">
        <v>110</v>
      </c>
      <c r="Q174" s="125" t="s">
        <v>111</v>
      </c>
      <c r="R174" s="125"/>
      <c r="S174" s="123" t="s">
        <v>109</v>
      </c>
      <c r="T174" s="123" t="s">
        <v>106</v>
      </c>
      <c r="U174" s="124"/>
      <c r="V174" s="119" t="s">
        <v>108</v>
      </c>
      <c r="W174" s="119"/>
    </row>
    <row r="175" spans="1:23" s="137" customFormat="1" ht="14.25" customHeight="1">
      <c r="A175" s="126">
        <v>2.578125</v>
      </c>
      <c r="B175" s="127">
        <v>10</v>
      </c>
      <c r="C175" s="128">
        <v>13</v>
      </c>
      <c r="D175" s="146" t="s">
        <v>161</v>
      </c>
      <c r="E175" s="130" t="s">
        <v>99</v>
      </c>
      <c r="F175" s="131">
        <v>7</v>
      </c>
      <c r="G175" s="132">
        <v>100</v>
      </c>
      <c r="H175" s="132"/>
      <c r="I175" s="133">
        <v>14</v>
      </c>
      <c r="J175" s="134">
        <v>2</v>
      </c>
      <c r="K175" s="135">
        <v>-2.578125</v>
      </c>
      <c r="L175" s="136"/>
      <c r="M175" s="126">
        <v>1.828125</v>
      </c>
      <c r="N175" s="127">
        <v>6</v>
      </c>
      <c r="O175" s="128">
        <v>13</v>
      </c>
      <c r="P175" s="129" t="s">
        <v>282</v>
      </c>
      <c r="Q175" s="130" t="s">
        <v>99</v>
      </c>
      <c r="R175" s="131">
        <v>5</v>
      </c>
      <c r="S175" s="132">
        <v>500</v>
      </c>
      <c r="T175" s="132"/>
      <c r="U175" s="133">
        <v>14</v>
      </c>
      <c r="V175" s="134">
        <v>6</v>
      </c>
      <c r="W175" s="135">
        <v>-1.828125</v>
      </c>
    </row>
    <row r="176" spans="1:23" s="137" customFormat="1" ht="14.25" customHeight="1">
      <c r="A176" s="126">
        <v>3.015625</v>
      </c>
      <c r="B176" s="127">
        <v>12</v>
      </c>
      <c r="C176" s="128">
        <v>11</v>
      </c>
      <c r="D176" s="146" t="s">
        <v>204</v>
      </c>
      <c r="E176" s="130" t="s">
        <v>84</v>
      </c>
      <c r="F176" s="131">
        <v>8</v>
      </c>
      <c r="G176" s="132">
        <v>120</v>
      </c>
      <c r="H176" s="132"/>
      <c r="I176" s="133">
        <v>10</v>
      </c>
      <c r="J176" s="134">
        <v>0</v>
      </c>
      <c r="K176" s="135">
        <v>-3.015625</v>
      </c>
      <c r="L176" s="136"/>
      <c r="M176" s="126">
        <v>4.375</v>
      </c>
      <c r="N176" s="127">
        <v>10</v>
      </c>
      <c r="O176" s="128">
        <v>11</v>
      </c>
      <c r="P176" s="146" t="s">
        <v>161</v>
      </c>
      <c r="Q176" s="130" t="s">
        <v>4</v>
      </c>
      <c r="R176" s="131">
        <v>9</v>
      </c>
      <c r="S176" s="132">
        <v>600</v>
      </c>
      <c r="T176" s="132"/>
      <c r="U176" s="133">
        <v>10</v>
      </c>
      <c r="V176" s="134">
        <v>2</v>
      </c>
      <c r="W176" s="135">
        <v>-4.375</v>
      </c>
    </row>
    <row r="177" spans="1:23" s="137" customFormat="1" ht="14.25" customHeight="1">
      <c r="A177" s="126">
        <v>0.9375</v>
      </c>
      <c r="B177" s="127">
        <v>7</v>
      </c>
      <c r="C177" s="128">
        <v>9</v>
      </c>
      <c r="D177" s="138" t="s">
        <v>206</v>
      </c>
      <c r="E177" s="130" t="s">
        <v>93</v>
      </c>
      <c r="F177" s="131">
        <v>7</v>
      </c>
      <c r="G177" s="132">
        <v>50</v>
      </c>
      <c r="H177" s="132"/>
      <c r="I177" s="133">
        <v>6</v>
      </c>
      <c r="J177" s="134">
        <v>5</v>
      </c>
      <c r="K177" s="126">
        <v>-0.9375</v>
      </c>
      <c r="L177" s="139"/>
      <c r="M177" s="126">
        <v>4.375</v>
      </c>
      <c r="N177" s="127">
        <v>10</v>
      </c>
      <c r="O177" s="128">
        <v>9</v>
      </c>
      <c r="P177" s="147" t="s">
        <v>161</v>
      </c>
      <c r="Q177" s="130" t="s">
        <v>4</v>
      </c>
      <c r="R177" s="131">
        <v>9</v>
      </c>
      <c r="S177" s="132">
        <v>600</v>
      </c>
      <c r="T177" s="132"/>
      <c r="U177" s="133">
        <v>6</v>
      </c>
      <c r="V177" s="134">
        <v>2</v>
      </c>
      <c r="W177" s="135">
        <v>-4.375</v>
      </c>
    </row>
    <row r="178" spans="1:23" s="137" customFormat="1" ht="14.25" customHeight="1">
      <c r="A178" s="126">
        <v>0.9375</v>
      </c>
      <c r="B178" s="127">
        <v>7</v>
      </c>
      <c r="C178" s="128">
        <v>7</v>
      </c>
      <c r="D178" s="138" t="s">
        <v>246</v>
      </c>
      <c r="E178" s="130" t="s">
        <v>99</v>
      </c>
      <c r="F178" s="131">
        <v>7</v>
      </c>
      <c r="G178" s="132">
        <v>50</v>
      </c>
      <c r="H178" s="132"/>
      <c r="I178" s="133">
        <v>2</v>
      </c>
      <c r="J178" s="134">
        <v>5</v>
      </c>
      <c r="K178" s="135">
        <v>-0.9375</v>
      </c>
      <c r="L178" s="136"/>
      <c r="M178" s="126">
        <v>4.375</v>
      </c>
      <c r="N178" s="127">
        <v>10</v>
      </c>
      <c r="O178" s="128">
        <v>7</v>
      </c>
      <c r="P178" s="147" t="s">
        <v>161</v>
      </c>
      <c r="Q178" s="130" t="s">
        <v>4</v>
      </c>
      <c r="R178" s="131">
        <v>9</v>
      </c>
      <c r="S178" s="132">
        <v>600</v>
      </c>
      <c r="T178" s="132"/>
      <c r="U178" s="133">
        <v>2</v>
      </c>
      <c r="V178" s="134">
        <v>2</v>
      </c>
      <c r="W178" s="135">
        <v>-4.375</v>
      </c>
    </row>
    <row r="179" spans="1:23" s="137" customFormat="1" ht="14.25" customHeight="1">
      <c r="A179" s="126">
        <v>-4.1875</v>
      </c>
      <c r="B179" s="127">
        <v>0</v>
      </c>
      <c r="C179" s="128">
        <v>12</v>
      </c>
      <c r="D179" s="138" t="s">
        <v>206</v>
      </c>
      <c r="E179" s="130" t="s">
        <v>93</v>
      </c>
      <c r="F179" s="131">
        <v>9</v>
      </c>
      <c r="G179" s="132"/>
      <c r="H179" s="132">
        <v>140</v>
      </c>
      <c r="I179" s="133">
        <v>5</v>
      </c>
      <c r="J179" s="134">
        <v>12</v>
      </c>
      <c r="K179" s="135">
        <v>4.1875</v>
      </c>
      <c r="L179" s="136"/>
      <c r="M179" s="126">
        <v>-6.46875</v>
      </c>
      <c r="N179" s="127">
        <v>2</v>
      </c>
      <c r="O179" s="128">
        <v>12</v>
      </c>
      <c r="P179" s="138" t="s">
        <v>207</v>
      </c>
      <c r="Q179" s="130" t="s">
        <v>84</v>
      </c>
      <c r="R179" s="131">
        <v>10</v>
      </c>
      <c r="S179" s="132">
        <v>130</v>
      </c>
      <c r="T179" s="132"/>
      <c r="U179" s="133">
        <v>5</v>
      </c>
      <c r="V179" s="134">
        <v>10</v>
      </c>
      <c r="W179" s="135">
        <v>6.46875</v>
      </c>
    </row>
    <row r="180" spans="1:23" s="137" customFormat="1" ht="14.25" customHeight="1">
      <c r="A180" s="126">
        <v>-1.859375</v>
      </c>
      <c r="B180" s="127">
        <v>4</v>
      </c>
      <c r="C180" s="128">
        <v>8</v>
      </c>
      <c r="D180" s="138" t="s">
        <v>207</v>
      </c>
      <c r="E180" s="130" t="s">
        <v>4</v>
      </c>
      <c r="F180" s="131">
        <v>8</v>
      </c>
      <c r="G180" s="132"/>
      <c r="H180" s="132">
        <v>50</v>
      </c>
      <c r="I180" s="133">
        <v>3</v>
      </c>
      <c r="J180" s="134">
        <v>8</v>
      </c>
      <c r="K180" s="135">
        <v>1.859375</v>
      </c>
      <c r="L180" s="136"/>
      <c r="M180" s="126">
        <v>-6.578125</v>
      </c>
      <c r="N180" s="127">
        <v>0</v>
      </c>
      <c r="O180" s="128">
        <v>8</v>
      </c>
      <c r="P180" s="138" t="s">
        <v>207</v>
      </c>
      <c r="Q180" s="130" t="s">
        <v>84</v>
      </c>
      <c r="R180" s="131">
        <v>9</v>
      </c>
      <c r="S180" s="132">
        <v>110</v>
      </c>
      <c r="T180" s="132"/>
      <c r="U180" s="133">
        <v>3</v>
      </c>
      <c r="V180" s="134">
        <v>12</v>
      </c>
      <c r="W180" s="135">
        <v>6.578125</v>
      </c>
    </row>
    <row r="181" spans="1:23" s="137" customFormat="1" ht="14.25" customHeight="1">
      <c r="A181" s="126">
        <v>-3.203125</v>
      </c>
      <c r="B181" s="127">
        <v>2</v>
      </c>
      <c r="C181" s="128">
        <v>4</v>
      </c>
      <c r="D181" s="138" t="s">
        <v>351</v>
      </c>
      <c r="E181" s="130" t="s">
        <v>4</v>
      </c>
      <c r="F181" s="131">
        <v>8</v>
      </c>
      <c r="G181" s="132"/>
      <c r="H181" s="132">
        <v>100</v>
      </c>
      <c r="I181" s="133">
        <v>1</v>
      </c>
      <c r="J181" s="134">
        <v>10</v>
      </c>
      <c r="K181" s="135">
        <v>3.203125</v>
      </c>
      <c r="L181" s="136"/>
      <c r="M181" s="126">
        <v>-5.828125</v>
      </c>
      <c r="N181" s="127">
        <v>4</v>
      </c>
      <c r="O181" s="128">
        <v>4</v>
      </c>
      <c r="P181" s="138" t="s">
        <v>351</v>
      </c>
      <c r="Q181" s="130" t="s">
        <v>84</v>
      </c>
      <c r="R181" s="131">
        <v>11</v>
      </c>
      <c r="S181" s="132">
        <v>150</v>
      </c>
      <c r="T181" s="132"/>
      <c r="U181" s="133">
        <v>1</v>
      </c>
      <c r="V181" s="134">
        <v>8</v>
      </c>
      <c r="W181" s="140">
        <v>5.828125</v>
      </c>
    </row>
  </sheetData>
  <sheetProtection/>
  <mergeCells count="28">
    <mergeCell ref="I157:J157"/>
    <mergeCell ref="U157:V157"/>
    <mergeCell ref="I158:J158"/>
    <mergeCell ref="U158:V158"/>
    <mergeCell ref="I106:J106"/>
    <mergeCell ref="U106:V106"/>
    <mergeCell ref="I131:J131"/>
    <mergeCell ref="U131:V131"/>
    <mergeCell ref="I132:J132"/>
    <mergeCell ref="U132:V132"/>
    <mergeCell ref="I79:J79"/>
    <mergeCell ref="U79:V79"/>
    <mergeCell ref="I80:J80"/>
    <mergeCell ref="U80:V80"/>
    <mergeCell ref="I105:J105"/>
    <mergeCell ref="U105:V105"/>
    <mergeCell ref="I28:J28"/>
    <mergeCell ref="U28:V28"/>
    <mergeCell ref="I53:J53"/>
    <mergeCell ref="U53:V53"/>
    <mergeCell ref="I54:J54"/>
    <mergeCell ref="U54:V54"/>
    <mergeCell ref="I1:J1"/>
    <mergeCell ref="U1:V1"/>
    <mergeCell ref="I2:J2"/>
    <mergeCell ref="U2:V2"/>
    <mergeCell ref="I27:J27"/>
    <mergeCell ref="U27:V27"/>
  </mergeCells>
  <printOptions horizontalCentered="1"/>
  <pageMargins left="0.1968503937007874" right="0.1968503937007874" top="0.15748031496062992" bottom="0.15748031496062992" header="0.31496062992125984" footer="0"/>
  <pageSetup fitToHeight="99" horizontalDpi="300" verticalDpi="300" orientation="portrait" paperSize="9" scale="88" r:id="rId1"/>
  <headerFooter alignWithMargins="0">
    <oddHeader>&amp;R&amp;P</oddHeader>
  </headerFooter>
  <rowBreaks count="2" manualBreakCount="2">
    <brk id="78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Andrey</cp:lastModifiedBy>
  <cp:lastPrinted>2019-02-24T12:29:25Z</cp:lastPrinted>
  <dcterms:created xsi:type="dcterms:W3CDTF">2011-10-15T17:21:19Z</dcterms:created>
  <dcterms:modified xsi:type="dcterms:W3CDTF">2019-02-24T17:17:02Z</dcterms:modified>
  <cp:category/>
  <cp:version/>
  <cp:contentType/>
  <cp:contentStatus/>
</cp:coreProperties>
</file>